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65"/>
  </bookViews>
  <sheets>
    <sheet name="業務別請求明細書" sheetId="9" r:id="rId1"/>
    <sheet name=" (記入例)" sheetId="5" r:id="rId2"/>
  </sheets>
  <calcPr calcId="162913"/>
</workbook>
</file>

<file path=xl/calcChain.xml><?xml version="1.0" encoding="utf-8"?>
<calcChain xmlns="http://schemas.openxmlformats.org/spreadsheetml/2006/main">
  <c r="I21" i="9" l="1"/>
  <c r="I19" i="9"/>
  <c r="I21" i="5"/>
  <c r="I19" i="5"/>
  <c r="F18" i="9" l="1"/>
  <c r="F14" i="9"/>
  <c r="F18" i="5"/>
  <c r="F10" i="5"/>
  <c r="I17" i="9" l="1"/>
  <c r="I16" i="9"/>
  <c r="I15" i="9"/>
  <c r="H14" i="9" s="1"/>
  <c r="I13" i="9"/>
  <c r="I12" i="9"/>
  <c r="I11" i="9"/>
  <c r="F10" i="9"/>
  <c r="F14" i="5"/>
  <c r="H10" i="9" l="1"/>
  <c r="I18" i="9" s="1"/>
  <c r="I20" i="9" l="1"/>
  <c r="I17" i="5"/>
  <c r="I16" i="5"/>
  <c r="I15" i="5"/>
  <c r="I13" i="5"/>
  <c r="I12" i="5"/>
  <c r="I11" i="5"/>
  <c r="H10" i="5" l="1"/>
  <c r="H14" i="5"/>
  <c r="I18" i="5" l="1"/>
  <c r="I20" i="5" s="1"/>
</calcChain>
</file>

<file path=xl/sharedStrings.xml><?xml version="1.0" encoding="utf-8"?>
<sst xmlns="http://schemas.openxmlformats.org/spreadsheetml/2006/main" count="90" uniqueCount="30">
  <si>
    <t>○</t>
    <phoneticPr fontId="4"/>
  </si>
  <si>
    <t>業　　　務　　　内　　　容</t>
    <rPh sb="0" eb="1">
      <t>ギョウ</t>
    </rPh>
    <rPh sb="4" eb="5">
      <t>ツトム</t>
    </rPh>
    <rPh sb="8" eb="9">
      <t>ナイ</t>
    </rPh>
    <rPh sb="12" eb="13">
      <t>カタチ</t>
    </rPh>
    <phoneticPr fontId="4"/>
  </si>
  <si>
    <t>単　価</t>
    <rPh sb="0" eb="1">
      <t>タン</t>
    </rPh>
    <rPh sb="2" eb="3">
      <t>アタイ</t>
    </rPh>
    <phoneticPr fontId="4"/>
  </si>
  <si>
    <t>作業時間</t>
    <rPh sb="0" eb="1">
      <t>サク</t>
    </rPh>
    <rPh sb="1" eb="2">
      <t>ギョウ</t>
    </rPh>
    <rPh sb="2" eb="3">
      <t>トキ</t>
    </rPh>
    <rPh sb="3" eb="4">
      <t>アイダ</t>
    </rPh>
    <phoneticPr fontId="4"/>
  </si>
  <si>
    <t>統括責任者</t>
    <rPh sb="0" eb="2">
      <t>トウカツ</t>
    </rPh>
    <rPh sb="2" eb="5">
      <t>セキニンシャ</t>
    </rPh>
    <phoneticPr fontId="4"/>
  </si>
  <si>
    <t>時間</t>
    <rPh sb="0" eb="2">
      <t>ジカン</t>
    </rPh>
    <phoneticPr fontId="4"/>
  </si>
  <si>
    <t>補助者</t>
    <rPh sb="0" eb="3">
      <t>ホジョシャ</t>
    </rPh>
    <phoneticPr fontId="4"/>
  </si>
  <si>
    <t>その他</t>
    <rPh sb="2" eb="3">
      <t>タ</t>
    </rPh>
    <phoneticPr fontId="4"/>
  </si>
  <si>
    <t>費用総額</t>
    <rPh sb="0" eb="2">
      <t>ヒヨウ</t>
    </rPh>
    <rPh sb="2" eb="4">
      <t>ソウガク</t>
    </rPh>
    <phoneticPr fontId="4"/>
  </si>
  <si>
    <t>（内消費税）</t>
    <rPh sb="1" eb="2">
      <t>ウチ</t>
    </rPh>
    <rPh sb="2" eb="5">
      <t>ショウヒゼイ</t>
    </rPh>
    <phoneticPr fontId="4"/>
  </si>
  <si>
    <t>見積費用の2/3</t>
    <rPh sb="0" eb="2">
      <t>ミツモリ</t>
    </rPh>
    <rPh sb="2" eb="4">
      <t>ヒヨウ</t>
    </rPh>
    <phoneticPr fontId="4"/>
  </si>
  <si>
    <t>モニタリング</t>
    <phoneticPr fontId="4"/>
  </si>
  <si>
    <t>モニタリング準備</t>
    <rPh sb="6" eb="8">
      <t>ジュンビ</t>
    </rPh>
    <phoneticPr fontId="4"/>
  </si>
  <si>
    <t>モニタリング費用
支払申請金額（予定）</t>
    <rPh sb="6" eb="8">
      <t>ヒヨウ</t>
    </rPh>
    <rPh sb="9" eb="11">
      <t>シハライ</t>
    </rPh>
    <rPh sb="11" eb="13">
      <t>シンセイ</t>
    </rPh>
    <rPh sb="13" eb="15">
      <t>キンガク</t>
    </rPh>
    <rPh sb="16" eb="18">
      <t>ヨテイ</t>
    </rPh>
    <phoneticPr fontId="4"/>
  </si>
  <si>
    <t>※</t>
    <phoneticPr fontId="4"/>
  </si>
  <si>
    <t>実施された早期経営改善計画策定支援内容は、経営改善支援センターが確認手続きを行った後、</t>
    <rPh sb="0" eb="2">
      <t>ジッシ</t>
    </rPh>
    <rPh sb="5" eb="7">
      <t>ソウキ</t>
    </rPh>
    <rPh sb="7" eb="9">
      <t>ケイエイ</t>
    </rPh>
    <rPh sb="9" eb="11">
      <t>カイゼン</t>
    </rPh>
    <rPh sb="11" eb="13">
      <t>ケイカク</t>
    </rPh>
    <rPh sb="13" eb="15">
      <t>サクテイ</t>
    </rPh>
    <rPh sb="15" eb="17">
      <t>シエン</t>
    </rPh>
    <rPh sb="17" eb="19">
      <t>ナイヨウ</t>
    </rPh>
    <rPh sb="21" eb="31">
      <t>ケイエイカイゼン</t>
    </rPh>
    <rPh sb="32" eb="34">
      <t>カクニン</t>
    </rPh>
    <rPh sb="34" eb="36">
      <t>テツヅ</t>
    </rPh>
    <rPh sb="38" eb="39">
      <t>オコナ</t>
    </rPh>
    <rPh sb="41" eb="42">
      <t>アト</t>
    </rPh>
    <phoneticPr fontId="4"/>
  </si>
  <si>
    <t>早期経営改善計画策定支援に伴い生じた費用（モニタリング費用を含む）の2/3（上限20万円）を</t>
    <rPh sb="13" eb="14">
      <t>トモナ</t>
    </rPh>
    <rPh sb="15" eb="16">
      <t>ショウ</t>
    </rPh>
    <rPh sb="18" eb="20">
      <t>ヒヨウ</t>
    </rPh>
    <rPh sb="27" eb="29">
      <t>ヒヨウ</t>
    </rPh>
    <rPh sb="30" eb="31">
      <t>フク</t>
    </rPh>
    <rPh sb="38" eb="40">
      <t>ジョウゲン</t>
    </rPh>
    <rPh sb="42" eb="44">
      <t>マンエン</t>
    </rPh>
    <phoneticPr fontId="4"/>
  </si>
  <si>
    <t>負担します。</t>
    <rPh sb="0" eb="2">
      <t>フタン</t>
    </rPh>
    <phoneticPr fontId="4"/>
  </si>
  <si>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4"/>
  </si>
  <si>
    <t>2/3費用等は円未満切捨てとなります。</t>
    <rPh sb="3" eb="6">
      <t>ヒヨウトウ</t>
    </rPh>
    <rPh sb="7" eb="8">
      <t>エン</t>
    </rPh>
    <rPh sb="8" eb="10">
      <t>ミマン</t>
    </rPh>
    <rPh sb="10" eb="12">
      <t>キリス</t>
    </rPh>
    <phoneticPr fontId="4"/>
  </si>
  <si>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4"/>
  </si>
  <si>
    <r>
      <t>ので、提出前に</t>
    </r>
    <r>
      <rPr>
        <b/>
        <sz val="11"/>
        <color indexed="8"/>
        <rFont val="ＭＳ Ｐゴシック"/>
        <family val="3"/>
        <charset val="128"/>
      </rPr>
      <t>チェック</t>
    </r>
    <r>
      <rPr>
        <sz val="11"/>
        <color theme="1"/>
        <rFont val="ＭＳ Ｐゴシック"/>
        <family val="2"/>
        <charset val="128"/>
        <scheme val="minor"/>
      </rPr>
      <t>はして下さい。</t>
    </r>
    <rPh sb="3" eb="5">
      <t>テイシュツ</t>
    </rPh>
    <rPh sb="5" eb="6">
      <t>マエ</t>
    </rPh>
    <rPh sb="14" eb="15">
      <t>クダ</t>
    </rPh>
    <phoneticPr fontId="4"/>
  </si>
  <si>
    <t>金融機関報告補助</t>
    <rPh sb="0" eb="2">
      <t>キンユウ</t>
    </rPh>
    <rPh sb="2" eb="4">
      <t>キカン</t>
    </rPh>
    <rPh sb="4" eb="6">
      <t>ホウコク</t>
    </rPh>
    <rPh sb="6" eb="8">
      <t>ホジョ</t>
    </rPh>
    <phoneticPr fontId="1"/>
  </si>
  <si>
    <t>金融機関説明資料作成</t>
    <rPh sb="0" eb="2">
      <t>キンユウ</t>
    </rPh>
    <rPh sb="2" eb="4">
      <t>キカン</t>
    </rPh>
    <rPh sb="4" eb="6">
      <t>セツメイ</t>
    </rPh>
    <rPh sb="6" eb="8">
      <t>シリョウ</t>
    </rPh>
    <rPh sb="8" eb="10">
      <t>サクセイ</t>
    </rPh>
    <phoneticPr fontId="1"/>
  </si>
  <si>
    <t>合計金額</t>
    <rPh sb="0" eb="2">
      <t>ゴウケイ</t>
    </rPh>
    <rPh sb="2" eb="4">
      <t>キンガク</t>
    </rPh>
    <phoneticPr fontId="4"/>
  </si>
  <si>
    <t>時間</t>
    <rPh sb="0" eb="2">
      <t>ジカン</t>
    </rPh>
    <phoneticPr fontId="1"/>
  </si>
  <si>
    <t>申　請　者　名　：</t>
    <rPh sb="0" eb="1">
      <t>サル</t>
    </rPh>
    <rPh sb="2" eb="3">
      <t>ショウ</t>
    </rPh>
    <rPh sb="4" eb="5">
      <t>シャ</t>
    </rPh>
    <rPh sb="6" eb="7">
      <t>メイ</t>
    </rPh>
    <phoneticPr fontId="1"/>
  </si>
  <si>
    <t>別紙③―2</t>
    <rPh sb="0" eb="2">
      <t>ベッシ</t>
    </rPh>
    <phoneticPr fontId="4"/>
  </si>
  <si>
    <t>業務別請求明細書（早期経営改善計画策定支援）</t>
    <rPh sb="0" eb="2">
      <t>ギョウム</t>
    </rPh>
    <rPh sb="2" eb="3">
      <t>ベツ</t>
    </rPh>
    <rPh sb="3" eb="5">
      <t>セイキュウ</t>
    </rPh>
    <rPh sb="5" eb="7">
      <t>メイサイ</t>
    </rPh>
    <rPh sb="7" eb="8">
      <t>ショ</t>
    </rPh>
    <rPh sb="9" eb="11">
      <t>ソウキ</t>
    </rPh>
    <rPh sb="11" eb="21">
      <t>ケイエイカイゼンケイカクサクテイシエン</t>
    </rPh>
    <phoneticPr fontId="4"/>
  </si>
  <si>
    <t>金　　額　（消費税10%込み）</t>
    <rPh sb="0" eb="1">
      <t>キン</t>
    </rPh>
    <rPh sb="3" eb="4">
      <t>ガク</t>
    </rPh>
    <rPh sb="6" eb="8">
      <t>ショウヒ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</si>
</sst>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quot;▲ &quot;0.0"/>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sz val="11"/>
      <color theme="1"/>
      <name val="ＭＳ Ｐゴシック"/>
      <family val="2"/>
      <scheme val="minor"/>
    </font>
    <font>
      <sz val="11"/>
      <color rgb="FFFF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2" fillId="0" borderId="0">
      <alignment vertical="center"/>
    </xf>
    <xf numFmtId="0" fontId="10" fillId="0" borderId="0"/>
  </cellStyleXfs>
  <cellXfs count="135">
    <xf numFmtId="0" fontId="0" fillId="0" borderId="0" xfId="0">
      <alignment vertical="center"/>
    </xf>
    <xf numFmtId="0" fontId="2" fillId="0" borderId="0" xfId="1">
      <alignment vertical="center"/>
    </xf>
    <xf numFmtId="0" fontId="7" fillId="0" borderId="0" xfId="1" applyFont="1">
      <alignment vertical="center"/>
    </xf>
    <xf numFmtId="0" fontId="2" fillId="0" borderId="1" xfId="1" applyBorder="1">
      <alignment vertical="center"/>
    </xf>
    <xf numFmtId="0" fontId="2" fillId="0" borderId="2" xfId="1" applyBorder="1">
      <alignment vertical="center"/>
    </xf>
    <xf numFmtId="0" fontId="2" fillId="0" borderId="4" xfId="1" applyBorder="1">
      <alignment vertical="center"/>
    </xf>
    <xf numFmtId="0" fontId="2" fillId="0" borderId="5" xfId="1" applyBorder="1">
      <alignment vertical="center"/>
    </xf>
    <xf numFmtId="0" fontId="2" fillId="0" borderId="9" xfId="1" applyBorder="1">
      <alignment vertical="center"/>
    </xf>
    <xf numFmtId="0" fontId="2" fillId="0" borderId="10" xfId="1" applyBorder="1">
      <alignment vertical="center"/>
    </xf>
    <xf numFmtId="0" fontId="2" fillId="0" borderId="12" xfId="1" applyBorder="1" applyAlignment="1">
      <alignment horizontal="center" vertical="center"/>
    </xf>
    <xf numFmtId="176" fontId="2" fillId="0" borderId="9" xfId="1" applyNumberFormat="1" applyBorder="1" applyAlignment="1">
      <alignment horizontal="center" vertical="center"/>
    </xf>
    <xf numFmtId="0" fontId="2" fillId="0" borderId="13" xfId="1" applyBorder="1">
      <alignment vertical="center"/>
    </xf>
    <xf numFmtId="0" fontId="2" fillId="0" borderId="14" xfId="1" applyBorder="1">
      <alignment vertical="center"/>
    </xf>
    <xf numFmtId="0" fontId="2" fillId="0" borderId="16" xfId="1" applyBorder="1" applyAlignment="1">
      <alignment horizontal="center" vertical="center"/>
    </xf>
    <xf numFmtId="176" fontId="2" fillId="0" borderId="13" xfId="1" applyNumberFormat="1" applyBorder="1" applyAlignment="1">
      <alignment horizontal="center" vertical="center"/>
    </xf>
    <xf numFmtId="0" fontId="2" fillId="0" borderId="17" xfId="1" applyBorder="1">
      <alignment vertical="center"/>
    </xf>
    <xf numFmtId="0" fontId="2" fillId="0" borderId="18" xfId="1" applyBorder="1">
      <alignment vertical="center"/>
    </xf>
    <xf numFmtId="0" fontId="2" fillId="0" borderId="20" xfId="1" applyBorder="1" applyAlignment="1">
      <alignment horizontal="center" vertical="center"/>
    </xf>
    <xf numFmtId="176" fontId="2" fillId="0" borderId="17" xfId="1" applyNumberFormat="1" applyBorder="1" applyAlignment="1">
      <alignment horizontal="center" vertical="center"/>
    </xf>
    <xf numFmtId="0" fontId="2" fillId="0" borderId="1" xfId="1" applyBorder="1" applyAlignment="1">
      <alignment vertical="center"/>
    </xf>
    <xf numFmtId="0" fontId="2" fillId="0" borderId="8" xfId="1" applyBorder="1" applyAlignment="1">
      <alignment vertical="center"/>
    </xf>
    <xf numFmtId="0" fontId="2" fillId="0" borderId="3" xfId="1" applyBorder="1">
      <alignment vertical="center"/>
    </xf>
    <xf numFmtId="0" fontId="2" fillId="0" borderId="8" xfId="1" applyBorder="1">
      <alignment vertical="center"/>
    </xf>
    <xf numFmtId="0" fontId="2" fillId="0" borderId="2" xfId="1" applyBorder="1" applyAlignment="1">
      <alignment vertical="center"/>
    </xf>
    <xf numFmtId="176" fontId="2" fillId="0" borderId="21" xfId="1" applyNumberFormat="1" applyBorder="1">
      <alignment vertical="center"/>
    </xf>
    <xf numFmtId="176" fontId="2" fillId="0" borderId="9" xfId="1" applyNumberFormat="1" applyBorder="1" applyAlignment="1">
      <alignment vertical="center"/>
    </xf>
    <xf numFmtId="0" fontId="2" fillId="0" borderId="4" xfId="1" applyBorder="1" applyAlignment="1">
      <alignment vertical="center"/>
    </xf>
    <xf numFmtId="0" fontId="2" fillId="0" borderId="5" xfId="1" applyBorder="1" applyAlignment="1">
      <alignment vertical="center"/>
    </xf>
    <xf numFmtId="176" fontId="2" fillId="0" borderId="23" xfId="1" applyNumberFormat="1" applyBorder="1">
      <alignment vertical="center"/>
    </xf>
    <xf numFmtId="176" fontId="2" fillId="0" borderId="17" xfId="1" applyNumberFormat="1" applyBorder="1" applyAlignment="1">
      <alignment horizontal="right" vertical="center"/>
    </xf>
    <xf numFmtId="176" fontId="2" fillId="0" borderId="0" xfId="1" applyNumberFormat="1" applyBorder="1">
      <alignment vertical="center"/>
    </xf>
    <xf numFmtId="0" fontId="2" fillId="0" borderId="0" xfId="1" applyBorder="1">
      <alignment vertical="center"/>
    </xf>
    <xf numFmtId="176" fontId="2" fillId="0" borderId="9" xfId="1" applyNumberFormat="1" applyBorder="1">
      <alignment vertical="center"/>
    </xf>
    <xf numFmtId="176" fontId="2" fillId="0" borderId="24" xfId="1" applyNumberFormat="1" applyBorder="1">
      <alignment vertical="center"/>
    </xf>
    <xf numFmtId="0" fontId="2" fillId="0" borderId="24" xfId="1" applyBorder="1">
      <alignment vertical="center"/>
    </xf>
    <xf numFmtId="176" fontId="2" fillId="0" borderId="0" xfId="1" applyNumberFormat="1">
      <alignment vertical="center"/>
    </xf>
    <xf numFmtId="0" fontId="2" fillId="0" borderId="0" xfId="1" applyBorder="1" applyAlignment="1">
      <alignment vertical="center"/>
    </xf>
    <xf numFmtId="0" fontId="2" fillId="0" borderId="24" xfId="1" applyBorder="1" applyAlignment="1">
      <alignment horizontal="center" vertical="center"/>
    </xf>
    <xf numFmtId="0" fontId="2" fillId="0" borderId="0" xfId="1" applyAlignment="1">
      <alignment horizontal="right" vertical="center"/>
    </xf>
    <xf numFmtId="0" fontId="2" fillId="0" borderId="3" xfId="1" applyBorder="1" applyAlignment="1">
      <alignment horizontal="center" vertical="center"/>
    </xf>
    <xf numFmtId="0" fontId="2" fillId="0" borderId="0" xfId="1" applyAlignment="1">
      <alignment vertical="center"/>
    </xf>
    <xf numFmtId="176" fontId="11" fillId="2" borderId="11" xfId="1" applyNumberFormat="1" applyFont="1" applyFill="1" applyBorder="1">
      <alignment vertical="center"/>
    </xf>
    <xf numFmtId="176" fontId="11" fillId="2" borderId="15" xfId="1" applyNumberFormat="1" applyFont="1" applyFill="1" applyBorder="1">
      <alignment vertical="center"/>
    </xf>
    <xf numFmtId="176" fontId="11" fillId="2" borderId="19" xfId="1" applyNumberFormat="1" applyFont="1" applyFill="1" applyBorder="1">
      <alignment vertical="center"/>
    </xf>
    <xf numFmtId="176" fontId="11" fillId="0" borderId="10" xfId="1" applyNumberFormat="1" applyFont="1" applyBorder="1">
      <alignment vertical="center"/>
    </xf>
    <xf numFmtId="176" fontId="11" fillId="0" borderId="14" xfId="1" applyNumberFormat="1" applyFont="1" applyBorder="1">
      <alignment vertical="center"/>
    </xf>
    <xf numFmtId="176" fontId="11" fillId="0" borderId="18" xfId="1" applyNumberFormat="1" applyFont="1" applyBorder="1">
      <alignment vertical="center"/>
    </xf>
    <xf numFmtId="176" fontId="11" fillId="0" borderId="10" xfId="1" applyNumberFormat="1" applyFont="1" applyBorder="1" applyAlignment="1">
      <alignment vertical="center"/>
    </xf>
    <xf numFmtId="176" fontId="11" fillId="0" borderId="18" xfId="1" applyNumberFormat="1" applyFont="1" applyBorder="1" applyAlignment="1">
      <alignment vertical="center"/>
    </xf>
    <xf numFmtId="176" fontId="11" fillId="2" borderId="25" xfId="1" applyNumberFormat="1" applyFont="1" applyFill="1" applyBorder="1">
      <alignment vertical="center"/>
    </xf>
    <xf numFmtId="176" fontId="12" fillId="2" borderId="11" xfId="1" applyNumberFormat="1" applyFont="1" applyFill="1" applyBorder="1">
      <alignment vertical="center"/>
    </xf>
    <xf numFmtId="0" fontId="12" fillId="0" borderId="12" xfId="1" applyFont="1" applyBorder="1" applyAlignment="1">
      <alignment horizontal="center" vertical="center"/>
    </xf>
    <xf numFmtId="176" fontId="12" fillId="0" borderId="9" xfId="1" applyNumberFormat="1" applyFont="1" applyBorder="1" applyAlignment="1">
      <alignment horizontal="center" vertical="center"/>
    </xf>
    <xf numFmtId="176" fontId="12" fillId="0" borderId="10" xfId="1" applyNumberFormat="1" applyFont="1" applyBorder="1">
      <alignment vertical="center"/>
    </xf>
    <xf numFmtId="176" fontId="12" fillId="2" borderId="15" xfId="1" applyNumberFormat="1" applyFont="1" applyFill="1" applyBorder="1">
      <alignment vertical="center"/>
    </xf>
    <xf numFmtId="0" fontId="12" fillId="0" borderId="16" xfId="1" applyFont="1" applyBorder="1" applyAlignment="1">
      <alignment horizontal="center" vertical="center"/>
    </xf>
    <xf numFmtId="176" fontId="12" fillId="0" borderId="13" xfId="1" applyNumberFormat="1" applyFont="1" applyBorder="1" applyAlignment="1">
      <alignment horizontal="center" vertical="center"/>
    </xf>
    <xf numFmtId="176" fontId="12" fillId="0" borderId="14" xfId="1" applyNumberFormat="1" applyFont="1" applyBorder="1">
      <alignment vertical="center"/>
    </xf>
    <xf numFmtId="176" fontId="12" fillId="2" borderId="19" xfId="1" applyNumberFormat="1" applyFont="1" applyFill="1" applyBorder="1">
      <alignment vertical="center"/>
    </xf>
    <xf numFmtId="0" fontId="12" fillId="0" borderId="20" xfId="1" applyFont="1" applyBorder="1" applyAlignment="1">
      <alignment horizontal="center" vertical="center"/>
    </xf>
    <xf numFmtId="176" fontId="12" fillId="0" borderId="17" xfId="1" applyNumberFormat="1" applyFont="1" applyBorder="1" applyAlignment="1">
      <alignment horizontal="center" vertical="center"/>
    </xf>
    <xf numFmtId="176" fontId="12" fillId="0" borderId="18" xfId="1" applyNumberFormat="1" applyFont="1" applyBorder="1">
      <alignment vertical="center"/>
    </xf>
    <xf numFmtId="0" fontId="12" fillId="0" borderId="1" xfId="1" applyFont="1" applyBorder="1" applyAlignment="1">
      <alignment vertical="center"/>
    </xf>
    <xf numFmtId="0" fontId="12" fillId="0" borderId="3" xfId="1" applyFont="1" applyBorder="1">
      <alignment vertical="center"/>
    </xf>
    <xf numFmtId="0" fontId="12" fillId="0" borderId="8" xfId="1" applyFont="1" applyBorder="1">
      <alignment vertical="center"/>
    </xf>
    <xf numFmtId="0" fontId="12" fillId="0" borderId="2" xfId="1" applyFont="1" applyBorder="1" applyAlignment="1">
      <alignment vertical="center"/>
    </xf>
    <xf numFmtId="176" fontId="12" fillId="0" borderId="21" xfId="1" applyNumberFormat="1" applyFont="1" applyBorder="1">
      <alignment vertical="center"/>
    </xf>
    <xf numFmtId="176" fontId="12" fillId="0" borderId="9" xfId="1" applyNumberFormat="1" applyFont="1" applyBorder="1" applyAlignment="1">
      <alignment vertical="center"/>
    </xf>
    <xf numFmtId="0" fontId="12" fillId="0" borderId="4" xfId="1" applyFont="1" applyBorder="1" applyAlignment="1">
      <alignment vertical="center"/>
    </xf>
    <xf numFmtId="0" fontId="12" fillId="0" borderId="5" xfId="1" applyFont="1" applyBorder="1" applyAlignment="1">
      <alignment vertical="center"/>
    </xf>
    <xf numFmtId="176" fontId="12" fillId="0" borderId="23" xfId="1" applyNumberFormat="1" applyFont="1" applyBorder="1">
      <alignment vertical="center"/>
    </xf>
    <xf numFmtId="176" fontId="12" fillId="0" borderId="17" xfId="1" applyNumberFormat="1" applyFont="1" applyBorder="1" applyAlignment="1">
      <alignment horizontal="right" vertical="center"/>
    </xf>
    <xf numFmtId="176" fontId="12" fillId="0" borderId="0" xfId="1" applyNumberFormat="1" applyFont="1" applyBorder="1">
      <alignment vertical="center"/>
    </xf>
    <xf numFmtId="0" fontId="12" fillId="0" borderId="0" xfId="1" applyFont="1" applyBorder="1">
      <alignment vertical="center"/>
    </xf>
    <xf numFmtId="176" fontId="12" fillId="0" borderId="9" xfId="1" applyNumberFormat="1" applyFont="1" applyBorder="1">
      <alignment vertical="center"/>
    </xf>
    <xf numFmtId="176" fontId="12" fillId="0" borderId="10" xfId="1" applyNumberFormat="1" applyFont="1" applyBorder="1" applyAlignment="1">
      <alignment vertical="center"/>
    </xf>
    <xf numFmtId="176" fontId="12" fillId="0" borderId="24" xfId="1" applyNumberFormat="1" applyFont="1" applyBorder="1">
      <alignment vertical="center"/>
    </xf>
    <xf numFmtId="0" fontId="12" fillId="0" borderId="24" xfId="1" applyFont="1" applyBorder="1">
      <alignment vertical="center"/>
    </xf>
    <xf numFmtId="176" fontId="12" fillId="0" borderId="18" xfId="1" applyNumberFormat="1" applyFont="1" applyBorder="1" applyAlignment="1">
      <alignment vertical="center"/>
    </xf>
    <xf numFmtId="0" fontId="12" fillId="0" borderId="0" xfId="1" applyFont="1">
      <alignment vertical="center"/>
    </xf>
    <xf numFmtId="176" fontId="12" fillId="0" borderId="0" xfId="1" applyNumberFormat="1" applyFont="1">
      <alignment vertical="center"/>
    </xf>
    <xf numFmtId="0" fontId="12" fillId="0" borderId="8" xfId="1" applyFont="1" applyBorder="1" applyAlignment="1">
      <alignment vertical="center"/>
    </xf>
    <xf numFmtId="0" fontId="12" fillId="0" borderId="0" xfId="1" applyFont="1" applyBorder="1" applyAlignment="1">
      <alignment vertical="center"/>
    </xf>
    <xf numFmtId="0" fontId="12" fillId="0" borderId="24" xfId="1" applyFont="1" applyBorder="1" applyAlignment="1">
      <alignment horizontal="center" vertical="center"/>
    </xf>
    <xf numFmtId="177" fontId="12" fillId="2" borderId="12" xfId="1" applyNumberFormat="1" applyFont="1" applyFill="1" applyBorder="1" applyAlignment="1">
      <alignment vertical="center"/>
    </xf>
    <xf numFmtId="177" fontId="12" fillId="2" borderId="16" xfId="1" applyNumberFormat="1" applyFont="1" applyFill="1" applyBorder="1" applyAlignment="1">
      <alignment vertical="center"/>
    </xf>
    <xf numFmtId="177" fontId="12" fillId="2" borderId="20" xfId="1" applyNumberFormat="1" applyFont="1" applyFill="1" applyBorder="1" applyAlignment="1">
      <alignment vertical="center"/>
    </xf>
    <xf numFmtId="177" fontId="11" fillId="2" borderId="12" xfId="1" applyNumberFormat="1" applyFont="1" applyFill="1" applyBorder="1" applyAlignment="1">
      <alignment vertical="center"/>
    </xf>
    <xf numFmtId="177" fontId="11" fillId="2" borderId="16" xfId="1" applyNumberFormat="1" applyFont="1" applyFill="1" applyBorder="1" applyAlignment="1">
      <alignment vertical="center"/>
    </xf>
    <xf numFmtId="177" fontId="11" fillId="2" borderId="20" xfId="1" applyNumberFormat="1" applyFont="1" applyFill="1" applyBorder="1" applyAlignment="1">
      <alignment vertical="center"/>
    </xf>
    <xf numFmtId="0" fontId="12" fillId="0" borderId="3" xfId="1" applyFont="1" applyBorder="1" applyAlignment="1">
      <alignment horizontal="center" vertical="center"/>
    </xf>
    <xf numFmtId="0" fontId="12" fillId="0" borderId="0" xfId="1" applyFont="1" applyAlignment="1">
      <alignment vertical="center"/>
    </xf>
    <xf numFmtId="177" fontId="2" fillId="0" borderId="8" xfId="1" applyNumberFormat="1" applyBorder="1">
      <alignment vertical="center"/>
    </xf>
    <xf numFmtId="178" fontId="12" fillId="2" borderId="24" xfId="1" applyNumberFormat="1" applyFont="1" applyFill="1" applyBorder="1" applyAlignment="1">
      <alignment vertical="center"/>
    </xf>
    <xf numFmtId="177" fontId="12" fillId="0" borderId="8" xfId="1" applyNumberFormat="1" applyFont="1" applyBorder="1">
      <alignment vertical="center"/>
    </xf>
    <xf numFmtId="0" fontId="6" fillId="0" borderId="24" xfId="1" applyFont="1" applyBorder="1" applyAlignment="1">
      <alignment horizontal="right" vertical="center"/>
    </xf>
    <xf numFmtId="176" fontId="12" fillId="0" borderId="25" xfId="1" applyNumberFormat="1" applyFont="1" applyFill="1" applyBorder="1">
      <alignment vertical="center"/>
    </xf>
    <xf numFmtId="178" fontId="12" fillId="0" borderId="24" xfId="1" applyNumberFormat="1" applyFont="1" applyFill="1" applyBorder="1" applyAlignment="1">
      <alignment vertical="center"/>
    </xf>
    <xf numFmtId="0" fontId="3" fillId="0" borderId="0" xfId="1" applyFont="1" applyAlignment="1">
      <alignment horizontal="right" vertical="center"/>
    </xf>
    <xf numFmtId="0" fontId="0" fillId="0" borderId="0" xfId="0" applyAlignment="1">
      <alignment horizontal="right" vertical="center"/>
    </xf>
    <xf numFmtId="0" fontId="12" fillId="0" borderId="22" xfId="1" applyFont="1" applyBorder="1" applyAlignment="1">
      <alignment vertical="center"/>
    </xf>
    <xf numFmtId="0" fontId="2" fillId="0" borderId="0" xfId="1" applyAlignment="1">
      <alignment vertical="center"/>
    </xf>
    <xf numFmtId="0" fontId="9" fillId="0" borderId="3" xfId="1" applyFont="1" applyBorder="1" applyAlignment="1">
      <alignment horizontal="center" vertical="center" wrapText="1"/>
    </xf>
    <xf numFmtId="0" fontId="12" fillId="0" borderId="3" xfId="1" applyFont="1" applyBorder="1" applyAlignment="1">
      <alignment horizontal="center" vertical="center"/>
    </xf>
    <xf numFmtId="0" fontId="12" fillId="0" borderId="6" xfId="1" applyFont="1" applyBorder="1" applyAlignment="1">
      <alignment horizontal="center" vertical="center"/>
    </xf>
    <xf numFmtId="0" fontId="12" fillId="0" borderId="17" xfId="1" applyFont="1" applyBorder="1" applyAlignment="1">
      <alignment vertical="center" shrinkToFit="1"/>
    </xf>
    <xf numFmtId="0" fontId="12" fillId="0" borderId="18" xfId="0" applyFont="1" applyBorder="1" applyAlignment="1">
      <alignment vertical="center" shrinkToFit="1"/>
    </xf>
    <xf numFmtId="0" fontId="9" fillId="0" borderId="3" xfId="1" applyFont="1" applyBorder="1" applyAlignment="1">
      <alignment vertical="center"/>
    </xf>
    <xf numFmtId="176" fontId="12" fillId="0" borderId="6" xfId="1" applyNumberFormat="1" applyFont="1" applyBorder="1" applyAlignment="1">
      <alignment vertical="center"/>
    </xf>
    <xf numFmtId="0" fontId="12" fillId="0" borderId="7" xfId="0" applyFont="1" applyBorder="1" applyAlignment="1">
      <alignment vertical="center"/>
    </xf>
    <xf numFmtId="0" fontId="12" fillId="0" borderId="9" xfId="1" applyFont="1" applyBorder="1" applyAlignment="1">
      <alignment vertical="center" shrinkToFit="1"/>
    </xf>
    <xf numFmtId="0" fontId="12" fillId="0" borderId="10" xfId="0" applyFont="1" applyBorder="1" applyAlignment="1">
      <alignment vertical="center" shrinkToFit="1"/>
    </xf>
    <xf numFmtId="0" fontId="9" fillId="0" borderId="21" xfId="1" applyFont="1" applyBorder="1" applyAlignment="1">
      <alignment vertical="center"/>
    </xf>
    <xf numFmtId="177" fontId="12" fillId="0" borderId="6" xfId="1" applyNumberFormat="1" applyFont="1" applyBorder="1" applyAlignment="1">
      <alignment vertical="center"/>
    </xf>
    <xf numFmtId="0" fontId="12" fillId="0" borderId="13" xfId="1" applyFont="1" applyBorder="1" applyAlignment="1">
      <alignment vertical="center" shrinkToFit="1"/>
    </xf>
    <xf numFmtId="0" fontId="12" fillId="0" borderId="14" xfId="0" applyFont="1" applyBorder="1" applyAlignment="1">
      <alignment vertical="center" shrinkToFit="1"/>
    </xf>
    <xf numFmtId="0" fontId="5" fillId="0" borderId="0" xfId="1" applyFont="1" applyAlignment="1">
      <alignment horizontal="center" vertical="center"/>
    </xf>
    <xf numFmtId="0" fontId="2" fillId="0" borderId="24" xfId="1" applyBorder="1" applyAlignment="1">
      <alignment vertical="center"/>
    </xf>
    <xf numFmtId="0" fontId="0" fillId="0" borderId="24" xfId="0" applyBorder="1" applyAlignment="1">
      <alignment vertical="center"/>
    </xf>
    <xf numFmtId="0" fontId="12" fillId="0" borderId="7" xfId="1" applyFont="1" applyBorder="1" applyAlignment="1">
      <alignment horizontal="center" vertical="center"/>
    </xf>
    <xf numFmtId="176" fontId="2" fillId="0" borderId="6" xfId="1" applyNumberFormat="1" applyBorder="1" applyAlignment="1">
      <alignment vertical="center"/>
    </xf>
    <xf numFmtId="0" fontId="0" fillId="0" borderId="7" xfId="0" applyBorder="1" applyAlignment="1">
      <alignment vertical="center"/>
    </xf>
    <xf numFmtId="0" fontId="2" fillId="0" borderId="3"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11" fillId="0" borderId="9" xfId="1" applyFont="1" applyBorder="1" applyAlignment="1">
      <alignment vertical="center" shrinkToFit="1"/>
    </xf>
    <xf numFmtId="0" fontId="11" fillId="0" borderId="10" xfId="0" applyFont="1" applyBorder="1" applyAlignment="1">
      <alignment vertical="center" shrinkToFit="1"/>
    </xf>
    <xf numFmtId="0" fontId="11" fillId="0" borderId="26" xfId="1" applyFont="1" applyBorder="1" applyAlignment="1">
      <alignment vertical="center" shrinkToFit="1"/>
    </xf>
    <xf numFmtId="0" fontId="11" fillId="0" borderId="27" xfId="0" applyFont="1" applyBorder="1" applyAlignment="1">
      <alignment vertical="center" shrinkToFit="1"/>
    </xf>
    <xf numFmtId="0" fontId="2" fillId="0" borderId="17" xfId="1" applyBorder="1" applyAlignment="1">
      <alignment vertical="center" shrinkToFit="1"/>
    </xf>
    <xf numFmtId="0" fontId="0" fillId="0" borderId="18" xfId="0" applyBorder="1" applyAlignment="1">
      <alignment vertical="center" shrinkToFit="1"/>
    </xf>
    <xf numFmtId="0" fontId="11" fillId="0" borderId="17" xfId="1" applyFont="1" applyBorder="1" applyAlignment="1">
      <alignment vertical="center" shrinkToFit="1"/>
    </xf>
    <xf numFmtId="0" fontId="11" fillId="0" borderId="18" xfId="0" applyFont="1" applyBorder="1" applyAlignment="1">
      <alignment vertical="center" shrinkToFit="1"/>
    </xf>
    <xf numFmtId="177" fontId="11" fillId="0" borderId="6" xfId="1" applyNumberFormat="1" applyFont="1" applyBorder="1" applyAlignment="1">
      <alignment vertical="center"/>
    </xf>
    <xf numFmtId="0" fontId="2" fillId="0" borderId="22" xfId="1" applyBorder="1" applyAlignment="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47625</xdr:rowOff>
    </xdr:from>
    <xdr:to>
      <xdr:col>1</xdr:col>
      <xdr:colOff>762000</xdr:colOff>
      <xdr:row>2</xdr:row>
      <xdr:rowOff>133350</xdr:rowOff>
    </xdr:to>
    <xdr:sp macro="" textlink="">
      <xdr:nvSpPr>
        <xdr:cNvPr id="2" name="正方形/長方形 1"/>
        <xdr:cNvSpPr/>
      </xdr:nvSpPr>
      <xdr:spPr>
        <a:xfrm>
          <a:off x="19050" y="47625"/>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9"/>
  <sheetViews>
    <sheetView tabSelected="1" workbookViewId="0">
      <selection activeCell="E11" sqref="E11"/>
    </sheetView>
  </sheetViews>
  <sheetFormatPr defaultRowHeight="13.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9" ht="17.25">
      <c r="H1" s="98" t="s">
        <v>27</v>
      </c>
      <c r="I1" s="99"/>
    </row>
    <row r="2" spans="1:9" ht="6" customHeight="1"/>
    <row r="3" spans="1:9" ht="27.75" customHeight="1">
      <c r="B3" s="116" t="s">
        <v>28</v>
      </c>
      <c r="C3" s="116"/>
      <c r="D3" s="116"/>
      <c r="E3" s="116"/>
      <c r="F3" s="116"/>
      <c r="G3" s="116"/>
      <c r="H3" s="116"/>
      <c r="I3" s="116"/>
    </row>
    <row r="4" spans="1:9" ht="9" customHeight="1"/>
    <row r="5" spans="1:9" ht="20.25" customHeight="1">
      <c r="B5" s="95" t="s">
        <v>26</v>
      </c>
      <c r="C5" s="117"/>
      <c r="D5" s="118"/>
      <c r="E5" s="118"/>
      <c r="F5" s="118"/>
    </row>
    <row r="6" spans="1:9" ht="11.25" customHeight="1">
      <c r="C6" s="91"/>
      <c r="D6" s="91"/>
      <c r="E6" s="80"/>
      <c r="F6" s="80"/>
      <c r="G6" s="79"/>
      <c r="H6" s="80"/>
      <c r="I6" s="80"/>
    </row>
    <row r="7" spans="1:9" ht="18.75" customHeight="1">
      <c r="A7" s="2" t="s">
        <v>0</v>
      </c>
      <c r="B7" s="2" t="s">
        <v>11</v>
      </c>
      <c r="C7" s="91"/>
      <c r="D7" s="91"/>
      <c r="E7" s="80"/>
      <c r="F7" s="80"/>
      <c r="G7" s="79"/>
      <c r="H7" s="80"/>
      <c r="I7" s="80"/>
    </row>
    <row r="8" spans="1:9" ht="16.5" customHeight="1">
      <c r="A8" s="3"/>
      <c r="B8" s="4"/>
      <c r="C8" s="103" t="s">
        <v>1</v>
      </c>
      <c r="D8" s="103"/>
      <c r="E8" s="103" t="s">
        <v>29</v>
      </c>
      <c r="F8" s="103"/>
      <c r="G8" s="103"/>
      <c r="H8" s="103"/>
      <c r="I8" s="103"/>
    </row>
    <row r="9" spans="1:9" ht="16.5" customHeight="1">
      <c r="A9" s="5"/>
      <c r="B9" s="6"/>
      <c r="C9" s="103"/>
      <c r="D9" s="103"/>
      <c r="E9" s="90" t="s">
        <v>2</v>
      </c>
      <c r="F9" s="103" t="s">
        <v>3</v>
      </c>
      <c r="G9" s="104"/>
      <c r="H9" s="104" t="s">
        <v>24</v>
      </c>
      <c r="I9" s="119"/>
    </row>
    <row r="10" spans="1:9" ht="16.5" customHeight="1">
      <c r="A10" s="107" t="s">
        <v>12</v>
      </c>
      <c r="B10" s="112"/>
      <c r="C10" s="62"/>
      <c r="D10" s="81"/>
      <c r="E10" s="63"/>
      <c r="F10" s="94">
        <f>SUM(F11:F13)</f>
        <v>0</v>
      </c>
      <c r="G10" s="64" t="s">
        <v>25</v>
      </c>
      <c r="H10" s="108">
        <f>SUM(I11:I13)</f>
        <v>0</v>
      </c>
      <c r="I10" s="109"/>
    </row>
    <row r="11" spans="1:9" ht="16.5" customHeight="1">
      <c r="A11" s="7"/>
      <c r="B11" s="8" t="s">
        <v>4</v>
      </c>
      <c r="C11" s="110"/>
      <c r="D11" s="111"/>
      <c r="E11" s="50"/>
      <c r="F11" s="84"/>
      <c r="G11" s="51" t="s">
        <v>5</v>
      </c>
      <c r="H11" s="52"/>
      <c r="I11" s="53" t="str">
        <f>IF(E11="","",E11*F11)</f>
        <v/>
      </c>
    </row>
    <row r="12" spans="1:9" ht="16.5" customHeight="1">
      <c r="A12" s="11"/>
      <c r="B12" s="12" t="s">
        <v>6</v>
      </c>
      <c r="C12" s="114"/>
      <c r="D12" s="115"/>
      <c r="E12" s="54"/>
      <c r="F12" s="85"/>
      <c r="G12" s="55" t="s">
        <v>5</v>
      </c>
      <c r="H12" s="56"/>
      <c r="I12" s="57" t="str">
        <f>IF(E12="","",E12*F12)</f>
        <v/>
      </c>
    </row>
    <row r="13" spans="1:9" ht="16.5" customHeight="1">
      <c r="A13" s="15"/>
      <c r="B13" s="16" t="s">
        <v>7</v>
      </c>
      <c r="C13" s="105"/>
      <c r="D13" s="106"/>
      <c r="E13" s="58"/>
      <c r="F13" s="86"/>
      <c r="G13" s="59" t="s">
        <v>5</v>
      </c>
      <c r="H13" s="60"/>
      <c r="I13" s="61" t="str">
        <f>IF(E13="","",E13*F13)</f>
        <v/>
      </c>
    </row>
    <row r="14" spans="1:9" ht="16.5" customHeight="1">
      <c r="A14" s="107" t="s">
        <v>11</v>
      </c>
      <c r="B14" s="112"/>
      <c r="C14" s="82"/>
      <c r="D14" s="82"/>
      <c r="E14" s="96"/>
      <c r="F14" s="97">
        <f>SUM(F15:F17)</f>
        <v>0</v>
      </c>
      <c r="G14" s="83" t="s">
        <v>25</v>
      </c>
      <c r="H14" s="108">
        <f>SUM(I15:I17)</f>
        <v>0</v>
      </c>
      <c r="I14" s="109"/>
    </row>
    <row r="15" spans="1:9" ht="16.5" customHeight="1">
      <c r="A15" s="7"/>
      <c r="B15" s="8" t="s">
        <v>4</v>
      </c>
      <c r="C15" s="110"/>
      <c r="D15" s="111"/>
      <c r="E15" s="50"/>
      <c r="F15" s="84"/>
      <c r="G15" s="51" t="s">
        <v>5</v>
      </c>
      <c r="H15" s="52"/>
      <c r="I15" s="53" t="str">
        <f>IF(E15="","",E15*F15)</f>
        <v/>
      </c>
    </row>
    <row r="16" spans="1:9" ht="16.5" customHeight="1">
      <c r="A16" s="11"/>
      <c r="B16" s="12" t="s">
        <v>6</v>
      </c>
      <c r="C16" s="114"/>
      <c r="D16" s="115"/>
      <c r="E16" s="54"/>
      <c r="F16" s="85"/>
      <c r="G16" s="55" t="s">
        <v>5</v>
      </c>
      <c r="H16" s="56"/>
      <c r="I16" s="57" t="str">
        <f>IF(E16="","",E16*F16)</f>
        <v/>
      </c>
    </row>
    <row r="17" spans="1:9" ht="16.5" customHeight="1">
      <c r="A17" s="15"/>
      <c r="B17" s="16" t="s">
        <v>7</v>
      </c>
      <c r="C17" s="105"/>
      <c r="D17" s="106"/>
      <c r="E17" s="58"/>
      <c r="F17" s="86"/>
      <c r="G17" s="59" t="s">
        <v>5</v>
      </c>
      <c r="H17" s="60"/>
      <c r="I17" s="61" t="str">
        <f>IF(E17="","",E17*F17)</f>
        <v/>
      </c>
    </row>
    <row r="18" spans="1:9" ht="16.5" customHeight="1">
      <c r="A18" s="107" t="s">
        <v>8</v>
      </c>
      <c r="B18" s="107"/>
      <c r="C18" s="62"/>
      <c r="D18" s="65"/>
      <c r="E18" s="66"/>
      <c r="F18" s="113">
        <f>SUM(F11:F13,F15:F17)</f>
        <v>0</v>
      </c>
      <c r="G18" s="100" t="s">
        <v>5</v>
      </c>
      <c r="H18" s="67"/>
      <c r="I18" s="53">
        <f>SUM(H10,H14)</f>
        <v>0</v>
      </c>
    </row>
    <row r="19" spans="1:9" ht="16.5" customHeight="1">
      <c r="A19" s="107"/>
      <c r="B19" s="107"/>
      <c r="C19" s="68"/>
      <c r="D19" s="69"/>
      <c r="E19" s="70"/>
      <c r="F19" s="113"/>
      <c r="G19" s="100"/>
      <c r="H19" s="71" t="s">
        <v>9</v>
      </c>
      <c r="I19" s="61">
        <f>ROUNDDOWN(I18-I18/1.1,0)</f>
        <v>0</v>
      </c>
    </row>
    <row r="20" spans="1:9" ht="16.5" customHeight="1">
      <c r="A20" s="102" t="s">
        <v>13</v>
      </c>
      <c r="B20" s="102"/>
      <c r="C20" s="103" t="s">
        <v>10</v>
      </c>
      <c r="D20" s="104"/>
      <c r="E20" s="66"/>
      <c r="F20" s="72"/>
      <c r="G20" s="73"/>
      <c r="H20" s="74"/>
      <c r="I20" s="75">
        <f>ROUNDDOWN(I18*2/3,0)</f>
        <v>0</v>
      </c>
    </row>
    <row r="21" spans="1:9" ht="16.5" customHeight="1">
      <c r="A21" s="102"/>
      <c r="B21" s="102"/>
      <c r="C21" s="103"/>
      <c r="D21" s="104"/>
      <c r="E21" s="70"/>
      <c r="F21" s="76"/>
      <c r="G21" s="77"/>
      <c r="H21" s="71" t="s">
        <v>9</v>
      </c>
      <c r="I21" s="78">
        <f>ROUNDDOWN(I20-I20/1.1,0)</f>
        <v>0</v>
      </c>
    </row>
    <row r="22" spans="1:9" ht="8.25" customHeight="1"/>
    <row r="23" spans="1:9" ht="17.25" customHeight="1">
      <c r="A23" s="38" t="s">
        <v>14</v>
      </c>
      <c r="B23" s="101" t="s">
        <v>15</v>
      </c>
      <c r="C23" s="101"/>
      <c r="D23" s="101"/>
      <c r="E23" s="101"/>
      <c r="F23" s="101"/>
      <c r="G23" s="101"/>
      <c r="H23" s="101"/>
      <c r="I23" s="101"/>
    </row>
    <row r="24" spans="1:9" ht="17.25" customHeight="1">
      <c r="B24" s="101" t="s">
        <v>16</v>
      </c>
      <c r="C24" s="101"/>
      <c r="D24" s="101"/>
      <c r="E24" s="101"/>
      <c r="F24" s="101"/>
      <c r="G24" s="101"/>
      <c r="H24" s="101"/>
      <c r="I24" s="101"/>
    </row>
    <row r="25" spans="1:9" ht="17.25" customHeight="1">
      <c r="B25" s="101" t="s">
        <v>17</v>
      </c>
      <c r="C25" s="101"/>
      <c r="D25" s="101"/>
      <c r="E25" s="101"/>
      <c r="F25" s="101"/>
      <c r="G25" s="101"/>
      <c r="H25" s="101"/>
      <c r="I25" s="101"/>
    </row>
    <row r="26" spans="1:9" ht="17.25" customHeight="1">
      <c r="A26" s="38" t="s">
        <v>14</v>
      </c>
      <c r="B26" s="101" t="s">
        <v>18</v>
      </c>
      <c r="C26" s="101"/>
      <c r="D26" s="101"/>
      <c r="E26" s="101"/>
      <c r="F26" s="101"/>
      <c r="G26" s="101"/>
      <c r="H26" s="101"/>
      <c r="I26" s="101"/>
    </row>
    <row r="27" spans="1:9" ht="17.25" customHeight="1">
      <c r="A27" s="38" t="s">
        <v>14</v>
      </c>
      <c r="B27" s="101" t="s">
        <v>19</v>
      </c>
      <c r="C27" s="101"/>
      <c r="D27" s="101"/>
      <c r="E27" s="101"/>
      <c r="F27" s="101"/>
      <c r="G27" s="101"/>
      <c r="H27" s="101"/>
      <c r="I27" s="101"/>
    </row>
    <row r="28" spans="1:9" ht="17.25" customHeight="1">
      <c r="A28" s="38" t="s">
        <v>14</v>
      </c>
      <c r="B28" s="101" t="s">
        <v>20</v>
      </c>
      <c r="C28" s="101"/>
      <c r="D28" s="101"/>
      <c r="E28" s="101"/>
      <c r="F28" s="101"/>
      <c r="G28" s="101"/>
      <c r="H28" s="101"/>
      <c r="I28" s="101"/>
    </row>
    <row r="29" spans="1:9" ht="17.25" customHeight="1">
      <c r="B29" s="101" t="s">
        <v>21</v>
      </c>
      <c r="C29" s="101"/>
      <c r="D29" s="101"/>
      <c r="E29" s="101"/>
      <c r="F29" s="101"/>
      <c r="G29" s="101"/>
      <c r="H29" s="101"/>
      <c r="I29" s="101"/>
    </row>
  </sheetData>
  <mergeCells count="29">
    <mergeCell ref="B3:I3"/>
    <mergeCell ref="C5:F5"/>
    <mergeCell ref="E8:I8"/>
    <mergeCell ref="F9:G9"/>
    <mergeCell ref="H9:I9"/>
    <mergeCell ref="A10:B10"/>
    <mergeCell ref="H10:I10"/>
    <mergeCell ref="F18:F19"/>
    <mergeCell ref="C11:D11"/>
    <mergeCell ref="C12:D12"/>
    <mergeCell ref="C13:D13"/>
    <mergeCell ref="A14:B14"/>
    <mergeCell ref="C16:D16"/>
    <mergeCell ref="H1:I1"/>
    <mergeCell ref="G18:G19"/>
    <mergeCell ref="B29:I29"/>
    <mergeCell ref="B23:I23"/>
    <mergeCell ref="B24:I24"/>
    <mergeCell ref="B25:I25"/>
    <mergeCell ref="B26:I26"/>
    <mergeCell ref="B27:I27"/>
    <mergeCell ref="B28:I28"/>
    <mergeCell ref="A20:B21"/>
    <mergeCell ref="C20:D21"/>
    <mergeCell ref="C17:D17"/>
    <mergeCell ref="A18:B19"/>
    <mergeCell ref="H14:I14"/>
    <mergeCell ref="C15:D15"/>
    <mergeCell ref="C8:D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9"/>
  <sheetViews>
    <sheetView showGridLines="0" view="pageBreakPreview" zoomScaleNormal="100" zoomScaleSheetLayoutView="100" workbookViewId="0">
      <selection activeCell="E9" sqref="E9"/>
    </sheetView>
  </sheetViews>
  <sheetFormatPr defaultRowHeight="13.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9" ht="17.25">
      <c r="H1" s="98" t="s">
        <v>27</v>
      </c>
      <c r="I1" s="99"/>
    </row>
    <row r="2" spans="1:9" ht="6" customHeight="1"/>
    <row r="3" spans="1:9" ht="27.75" customHeight="1">
      <c r="B3" s="116" t="s">
        <v>28</v>
      </c>
      <c r="C3" s="116"/>
      <c r="D3" s="116"/>
      <c r="E3" s="116"/>
      <c r="F3" s="116"/>
      <c r="G3" s="116"/>
      <c r="H3" s="116"/>
      <c r="I3" s="116"/>
    </row>
    <row r="4" spans="1:9" ht="9" customHeight="1"/>
    <row r="5" spans="1:9" ht="20.25" customHeight="1">
      <c r="B5" s="95" t="s">
        <v>26</v>
      </c>
      <c r="C5" s="117"/>
      <c r="D5" s="118"/>
      <c r="E5" s="118"/>
      <c r="F5" s="118"/>
    </row>
    <row r="6" spans="1:9" ht="11.25" customHeight="1">
      <c r="C6" s="40"/>
      <c r="D6" s="40"/>
      <c r="E6" s="35"/>
      <c r="F6" s="35"/>
      <c r="H6" s="35"/>
      <c r="I6" s="35"/>
    </row>
    <row r="7" spans="1:9" ht="18.75" customHeight="1">
      <c r="A7" s="2" t="s">
        <v>0</v>
      </c>
      <c r="B7" s="2" t="s">
        <v>11</v>
      </c>
      <c r="C7" s="40"/>
      <c r="D7" s="40"/>
      <c r="E7" s="35"/>
      <c r="F7" s="35"/>
      <c r="H7" s="35"/>
      <c r="I7" s="35"/>
    </row>
    <row r="8" spans="1:9" ht="18.75" customHeight="1">
      <c r="A8" s="3"/>
      <c r="B8" s="4"/>
      <c r="C8" s="122" t="s">
        <v>1</v>
      </c>
      <c r="D8" s="122"/>
      <c r="E8" s="103" t="s">
        <v>29</v>
      </c>
      <c r="F8" s="103"/>
      <c r="G8" s="103"/>
      <c r="H8" s="103"/>
      <c r="I8" s="103"/>
    </row>
    <row r="9" spans="1:9" ht="18.75" customHeight="1">
      <c r="A9" s="5"/>
      <c r="B9" s="6"/>
      <c r="C9" s="122"/>
      <c r="D9" s="122"/>
      <c r="E9" s="39" t="s">
        <v>2</v>
      </c>
      <c r="F9" s="122" t="s">
        <v>3</v>
      </c>
      <c r="G9" s="123"/>
      <c r="H9" s="123" t="s">
        <v>24</v>
      </c>
      <c r="I9" s="124"/>
    </row>
    <row r="10" spans="1:9" ht="16.5" customHeight="1">
      <c r="A10" s="107" t="s">
        <v>12</v>
      </c>
      <c r="B10" s="112"/>
      <c r="C10" s="19"/>
      <c r="D10" s="20"/>
      <c r="E10" s="21"/>
      <c r="F10" s="92">
        <f>SUM(F11:F13)</f>
        <v>10</v>
      </c>
      <c r="G10" s="22" t="s">
        <v>25</v>
      </c>
      <c r="H10" s="120">
        <f>SUM(I11:I13)</f>
        <v>68000</v>
      </c>
      <c r="I10" s="121"/>
    </row>
    <row r="11" spans="1:9" ht="16.5" customHeight="1">
      <c r="A11" s="7"/>
      <c r="B11" s="8" t="s">
        <v>4</v>
      </c>
      <c r="C11" s="125" t="s">
        <v>23</v>
      </c>
      <c r="D11" s="126"/>
      <c r="E11" s="41">
        <v>8000</v>
      </c>
      <c r="F11" s="87">
        <v>4</v>
      </c>
      <c r="G11" s="9" t="s">
        <v>5</v>
      </c>
      <c r="H11" s="10"/>
      <c r="I11" s="44">
        <f>IF(E11="","",E11*F11)</f>
        <v>32000</v>
      </c>
    </row>
    <row r="12" spans="1:9" ht="16.5" customHeight="1">
      <c r="A12" s="11"/>
      <c r="B12" s="12" t="s">
        <v>6</v>
      </c>
      <c r="C12" s="127" t="s">
        <v>23</v>
      </c>
      <c r="D12" s="128"/>
      <c r="E12" s="42">
        <v>6000</v>
      </c>
      <c r="F12" s="88">
        <v>6</v>
      </c>
      <c r="G12" s="13" t="s">
        <v>5</v>
      </c>
      <c r="H12" s="14"/>
      <c r="I12" s="45">
        <f>IF(E12="","",E12*F12)</f>
        <v>36000</v>
      </c>
    </row>
    <row r="13" spans="1:9" ht="16.5" customHeight="1">
      <c r="A13" s="15"/>
      <c r="B13" s="16" t="s">
        <v>7</v>
      </c>
      <c r="C13" s="129"/>
      <c r="D13" s="130"/>
      <c r="E13" s="43"/>
      <c r="F13" s="89"/>
      <c r="G13" s="17" t="s">
        <v>5</v>
      </c>
      <c r="H13" s="18"/>
      <c r="I13" s="46" t="str">
        <f>IF(E13="","",E13*F13)</f>
        <v/>
      </c>
    </row>
    <row r="14" spans="1:9" ht="16.5" customHeight="1">
      <c r="A14" s="107" t="s">
        <v>11</v>
      </c>
      <c r="B14" s="112"/>
      <c r="C14" s="36"/>
      <c r="D14" s="36"/>
      <c r="E14" s="49"/>
      <c r="F14" s="93">
        <f>SUM(F15:F17)</f>
        <v>1</v>
      </c>
      <c r="G14" s="37" t="s">
        <v>25</v>
      </c>
      <c r="H14" s="120">
        <f>SUM(I15:I17)</f>
        <v>7000</v>
      </c>
      <c r="I14" s="121"/>
    </row>
    <row r="15" spans="1:9" ht="16.5" customHeight="1">
      <c r="A15" s="7"/>
      <c r="B15" s="8" t="s">
        <v>4</v>
      </c>
      <c r="C15" s="125" t="s">
        <v>22</v>
      </c>
      <c r="D15" s="126"/>
      <c r="E15" s="41">
        <v>8000</v>
      </c>
      <c r="F15" s="87">
        <v>0.5</v>
      </c>
      <c r="G15" s="9" t="s">
        <v>5</v>
      </c>
      <c r="H15" s="10"/>
      <c r="I15" s="44">
        <f>IF(E15="","",E15*F15)</f>
        <v>4000</v>
      </c>
    </row>
    <row r="16" spans="1:9" ht="16.5" customHeight="1">
      <c r="A16" s="11"/>
      <c r="B16" s="12" t="s">
        <v>6</v>
      </c>
      <c r="C16" s="127" t="s">
        <v>22</v>
      </c>
      <c r="D16" s="128"/>
      <c r="E16" s="42">
        <v>6000</v>
      </c>
      <c r="F16" s="88">
        <v>0.5</v>
      </c>
      <c r="G16" s="13" t="s">
        <v>5</v>
      </c>
      <c r="H16" s="14"/>
      <c r="I16" s="45">
        <f>IF(E16="","",E16*F16)</f>
        <v>3000</v>
      </c>
    </row>
    <row r="17" spans="1:9" ht="16.5" customHeight="1">
      <c r="A17" s="15"/>
      <c r="B17" s="16" t="s">
        <v>7</v>
      </c>
      <c r="C17" s="131"/>
      <c r="D17" s="132"/>
      <c r="E17" s="43"/>
      <c r="F17" s="89"/>
      <c r="G17" s="17" t="s">
        <v>5</v>
      </c>
      <c r="H17" s="18"/>
      <c r="I17" s="46" t="str">
        <f>IF(E17="","",E17*F17)</f>
        <v/>
      </c>
    </row>
    <row r="18" spans="1:9" ht="16.5" customHeight="1">
      <c r="A18" s="107" t="s">
        <v>8</v>
      </c>
      <c r="B18" s="107"/>
      <c r="C18" s="19"/>
      <c r="D18" s="23"/>
      <c r="E18" s="24"/>
      <c r="F18" s="133">
        <f>SUM(F11:F13,F15:F17)</f>
        <v>11</v>
      </c>
      <c r="G18" s="134" t="s">
        <v>5</v>
      </c>
      <c r="H18" s="25"/>
      <c r="I18" s="44">
        <f>SUM(H10,H14)</f>
        <v>75000</v>
      </c>
    </row>
    <row r="19" spans="1:9" ht="16.5" customHeight="1">
      <c r="A19" s="107"/>
      <c r="B19" s="107"/>
      <c r="C19" s="26"/>
      <c r="D19" s="27"/>
      <c r="E19" s="28"/>
      <c r="F19" s="133"/>
      <c r="G19" s="134"/>
      <c r="H19" s="29" t="s">
        <v>9</v>
      </c>
      <c r="I19" s="46">
        <f>ROUNDDOWN(I18-I18/1.1,0)</f>
        <v>6818</v>
      </c>
    </row>
    <row r="20" spans="1:9" ht="16.5" customHeight="1">
      <c r="A20" s="102" t="s">
        <v>13</v>
      </c>
      <c r="B20" s="102"/>
      <c r="C20" s="122" t="s">
        <v>10</v>
      </c>
      <c r="D20" s="123"/>
      <c r="E20" s="24"/>
      <c r="F20" s="30"/>
      <c r="G20" s="31"/>
      <c r="H20" s="32"/>
      <c r="I20" s="47">
        <f>ROUNDDOWN(I18*2/3,0)</f>
        <v>50000</v>
      </c>
    </row>
    <row r="21" spans="1:9" ht="16.5" customHeight="1">
      <c r="A21" s="102"/>
      <c r="B21" s="102"/>
      <c r="C21" s="122"/>
      <c r="D21" s="123"/>
      <c r="E21" s="28"/>
      <c r="F21" s="33"/>
      <c r="G21" s="34"/>
      <c r="H21" s="29" t="s">
        <v>9</v>
      </c>
      <c r="I21" s="48">
        <f>ROUNDDOWN(I20-I20/1.1,0)</f>
        <v>4545</v>
      </c>
    </row>
    <row r="22" spans="1:9" ht="8.25" customHeight="1"/>
    <row r="23" spans="1:9" ht="17.25" customHeight="1">
      <c r="A23" s="38" t="s">
        <v>14</v>
      </c>
      <c r="B23" s="101" t="s">
        <v>15</v>
      </c>
      <c r="C23" s="101"/>
      <c r="D23" s="101"/>
      <c r="E23" s="101"/>
      <c r="F23" s="101"/>
      <c r="G23" s="101"/>
      <c r="H23" s="101"/>
      <c r="I23" s="101"/>
    </row>
    <row r="24" spans="1:9" ht="17.25" customHeight="1">
      <c r="B24" s="101" t="s">
        <v>16</v>
      </c>
      <c r="C24" s="101"/>
      <c r="D24" s="101"/>
      <c r="E24" s="101"/>
      <c r="F24" s="101"/>
      <c r="G24" s="101"/>
      <c r="H24" s="101"/>
      <c r="I24" s="101"/>
    </row>
    <row r="25" spans="1:9" ht="17.25" customHeight="1">
      <c r="B25" s="101" t="s">
        <v>17</v>
      </c>
      <c r="C25" s="101"/>
      <c r="D25" s="101"/>
      <c r="E25" s="101"/>
      <c r="F25" s="101"/>
      <c r="G25" s="101"/>
      <c r="H25" s="101"/>
      <c r="I25" s="101"/>
    </row>
    <row r="26" spans="1:9" ht="17.25" customHeight="1">
      <c r="A26" s="38" t="s">
        <v>14</v>
      </c>
      <c r="B26" s="101" t="s">
        <v>18</v>
      </c>
      <c r="C26" s="101"/>
      <c r="D26" s="101"/>
      <c r="E26" s="101"/>
      <c r="F26" s="101"/>
      <c r="G26" s="101"/>
      <c r="H26" s="101"/>
      <c r="I26" s="101"/>
    </row>
    <row r="27" spans="1:9" ht="17.25" customHeight="1">
      <c r="A27" s="38" t="s">
        <v>14</v>
      </c>
      <c r="B27" s="101" t="s">
        <v>19</v>
      </c>
      <c r="C27" s="101"/>
      <c r="D27" s="101"/>
      <c r="E27" s="101"/>
      <c r="F27" s="101"/>
      <c r="G27" s="101"/>
      <c r="H27" s="101"/>
      <c r="I27" s="101"/>
    </row>
    <row r="28" spans="1:9" ht="17.25" customHeight="1">
      <c r="A28" s="38" t="s">
        <v>14</v>
      </c>
      <c r="B28" s="101" t="s">
        <v>20</v>
      </c>
      <c r="C28" s="101"/>
      <c r="D28" s="101"/>
      <c r="E28" s="101"/>
      <c r="F28" s="101"/>
      <c r="G28" s="101"/>
      <c r="H28" s="101"/>
      <c r="I28" s="101"/>
    </row>
    <row r="29" spans="1:9" ht="17.25" customHeight="1">
      <c r="B29" s="101" t="s">
        <v>21</v>
      </c>
      <c r="C29" s="101"/>
      <c r="D29" s="101"/>
      <c r="E29" s="101"/>
      <c r="F29" s="101"/>
      <c r="G29" s="101"/>
      <c r="H29" s="101"/>
      <c r="I29" s="101"/>
    </row>
  </sheetData>
  <mergeCells count="29">
    <mergeCell ref="C16:D16"/>
    <mergeCell ref="C17:D17"/>
    <mergeCell ref="A14:B14"/>
    <mergeCell ref="B29:I29"/>
    <mergeCell ref="A18:B19"/>
    <mergeCell ref="F18:F19"/>
    <mergeCell ref="G18:G19"/>
    <mergeCell ref="A20:B21"/>
    <mergeCell ref="C20:D21"/>
    <mergeCell ref="B23:I23"/>
    <mergeCell ref="B24:I24"/>
    <mergeCell ref="B25:I25"/>
    <mergeCell ref="B26:I26"/>
    <mergeCell ref="B27:I27"/>
    <mergeCell ref="B28:I28"/>
    <mergeCell ref="C15:D15"/>
    <mergeCell ref="H1:I1"/>
    <mergeCell ref="E8:I8"/>
    <mergeCell ref="C11:D11"/>
    <mergeCell ref="C12:D12"/>
    <mergeCell ref="C13:D13"/>
    <mergeCell ref="C8:D9"/>
    <mergeCell ref="H10:I10"/>
    <mergeCell ref="H14:I14"/>
    <mergeCell ref="B3:I3"/>
    <mergeCell ref="C5:F5"/>
    <mergeCell ref="F9:G9"/>
    <mergeCell ref="H9:I9"/>
    <mergeCell ref="A10:B10"/>
  </mergeCells>
  <phoneticPr fontI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業務別請求明細書</vt:lpstr>
      <vt:lpstr>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2019-03-08T06:38:29Z</cp:lastPrinted>
  <dcterms:created xsi:type="dcterms:W3CDTF">2017-06-19T06:51:47Z</dcterms:created>
  <dcterms:modified xsi:type="dcterms:W3CDTF">2019-09-12T06:02:34Z</dcterms:modified>
</cp:coreProperties>
</file>