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6496628-F62E-48EC-8272-602B3360733E}" xr6:coauthVersionLast="47" xr6:coauthVersionMax="47" xr10:uidLastSave="{00000000-0000-0000-0000-000000000000}"/>
  <bookViews>
    <workbookView xWindow="-120" yWindow="-120" windowWidth="29040" windowHeight="15720" xr2:uid="{7E05BFD3-907B-49B1-9792-FD7BC6DA6BDE}"/>
  </bookViews>
  <sheets>
    <sheet name="利用申請" sheetId="10" r:id="rId1"/>
    <sheet name="【別紙1ｰ1】申請者の概要" sheetId="5" r:id="rId2"/>
    <sheet name="【別紙1-2】自己記入チェックリスト" sheetId="7" r:id="rId3"/>
    <sheet name="【別紙1ｰ3】業務別見積明細書" sheetId="6" r:id="rId4"/>
  </sheets>
  <definedNames>
    <definedName name="_Hlk130500646" localSheetId="2">'【別紙1-2】自己記入チェックリスト'!$E$10</definedName>
    <definedName name="_Hlk98858572" localSheetId="3">【別紙1ｰ3】業務別見積明細書!#REF!</definedName>
    <definedName name="_Hlk98859664" localSheetId="3">【別紙1ｰ3】業務別見積明細書!#REF!</definedName>
    <definedName name="_Hlk99041462" localSheetId="3">【別紙1ｰ3】業務別見積明細書!#REF!</definedName>
    <definedName name="_xlnm.Print_Area" localSheetId="1">【別紙1ｰ1】申請者の概要!$A$1:$M$57</definedName>
    <definedName name="_xlnm.Print_Area" localSheetId="3">【別紙1ｰ3】業務別見積明細書!$A$1:$H$64</definedName>
    <definedName name="_xlnm.Print_Area" localSheetId="0">利用申請!$A$1:$Y$111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0" l="1"/>
  <c r="G34" i="6" l="1"/>
  <c r="G33" i="6"/>
  <c r="H24" i="5"/>
  <c r="D24" i="5"/>
  <c r="E17" i="5" l="1"/>
  <c r="G22" i="6" l="1"/>
  <c r="G21" i="6"/>
  <c r="G20" i="6"/>
  <c r="G19" i="6" s="1"/>
  <c r="E19" i="6"/>
  <c r="G23" i="6"/>
  <c r="G18" i="6"/>
  <c r="G17" i="6"/>
  <c r="G16" i="6"/>
  <c r="E15" i="6"/>
  <c r="G52" i="6"/>
  <c r="G51" i="6"/>
  <c r="G50" i="6"/>
  <c r="G49" i="6"/>
  <c r="E48" i="6"/>
  <c r="G47" i="6"/>
  <c r="G46" i="6"/>
  <c r="E45" i="6"/>
  <c r="G36" i="6"/>
  <c r="G35" i="6"/>
  <c r="E32" i="6"/>
  <c r="G14" i="6"/>
  <c r="G13" i="6"/>
  <c r="G12" i="6"/>
  <c r="E11" i="6"/>
  <c r="G10" i="6"/>
  <c r="G9" i="6"/>
  <c r="G8" i="6"/>
  <c r="E7" i="6"/>
  <c r="F47" i="5"/>
  <c r="M47" i="5"/>
  <c r="K47" i="5"/>
  <c r="I47" i="5"/>
  <c r="G47" i="5"/>
  <c r="D47" i="5"/>
  <c r="G7" i="6" l="1"/>
  <c r="L46" i="5"/>
  <c r="L43" i="5"/>
  <c r="L42" i="5"/>
  <c r="L41" i="5"/>
  <c r="H43" i="5"/>
  <c r="H42" i="5"/>
  <c r="H41" i="5"/>
  <c r="E46" i="5"/>
  <c r="E43" i="5"/>
  <c r="E42" i="5"/>
  <c r="E41" i="5"/>
  <c r="G15" i="6"/>
  <c r="G45" i="6"/>
  <c r="G32" i="6"/>
  <c r="G11" i="6"/>
  <c r="G48" i="6"/>
  <c r="H48" i="5"/>
  <c r="E48" i="5"/>
  <c r="L44" i="5"/>
  <c r="L48" i="5"/>
  <c r="L45" i="5"/>
  <c r="H44" i="5"/>
  <c r="H45" i="5"/>
  <c r="H46" i="5"/>
  <c r="E45" i="5"/>
  <c r="E44" i="5"/>
  <c r="G25" i="6" l="1"/>
  <c r="G27" i="6" s="1"/>
  <c r="G54" i="6"/>
  <c r="G38" i="6"/>
  <c r="G55" i="6"/>
  <c r="G56" i="6"/>
  <c r="E47" i="5"/>
  <c r="L47" i="5"/>
  <c r="H47" i="5"/>
  <c r="G26" i="6" l="1"/>
  <c r="G39" i="6"/>
  <c r="G4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6" authorId="0" shapeId="0" xr:uid="{366C9C49-574F-4A35-9663-03227336A926}">
      <text>
        <r>
          <rPr>
            <sz val="9"/>
            <color indexed="81"/>
            <rFont val="ＭＳ Ｐゴシック"/>
            <family val="3"/>
            <charset val="128"/>
          </rPr>
          <t xml:space="preserve">大分類で記入。
具体的な業務内容ではありません
</t>
        </r>
      </text>
    </comment>
  </commentList>
</comments>
</file>

<file path=xl/sharedStrings.xml><?xml version="1.0" encoding="utf-8"?>
<sst xmlns="http://schemas.openxmlformats.org/spreadsheetml/2006/main" count="385" uniqueCount="298">
  <si>
    <t>１．申請者（中小企業・小規模事業者）</t>
    <rPh sb="2" eb="5">
      <t>シンセイシャ</t>
    </rPh>
    <rPh sb="6" eb="8">
      <t>チュウショウ</t>
    </rPh>
    <rPh sb="8" eb="10">
      <t>キギョウ</t>
    </rPh>
    <rPh sb="11" eb="14">
      <t>ショウキボ</t>
    </rPh>
    <rPh sb="14" eb="17">
      <t>ジギョウシャ</t>
    </rPh>
    <phoneticPr fontId="4"/>
  </si>
  <si>
    <t>申請者名</t>
    <rPh sb="0" eb="2">
      <t>シンセイ</t>
    </rPh>
    <rPh sb="2" eb="3">
      <t>シャ</t>
    </rPh>
    <rPh sb="3" eb="4">
      <t>メイ</t>
    </rPh>
    <phoneticPr fontId="4"/>
  </si>
  <si>
    <t>印</t>
    <rPh sb="0" eb="1">
      <t>イン</t>
    </rPh>
    <phoneticPr fontId="4"/>
  </si>
  <si>
    <t>担当者</t>
    <rPh sb="0" eb="3">
      <t>タントウシャ</t>
    </rPh>
    <phoneticPr fontId="4"/>
  </si>
  <si>
    <t>住所</t>
    <rPh sb="0" eb="2">
      <t>ジュウショ</t>
    </rPh>
    <phoneticPr fontId="4"/>
  </si>
  <si>
    <t>電話番号</t>
    <rPh sb="0" eb="2">
      <t>デンワ</t>
    </rPh>
    <rPh sb="2" eb="4">
      <t>バンゴウ</t>
    </rPh>
    <phoneticPr fontId="4"/>
  </si>
  <si>
    <t>費用見積額</t>
    <rPh sb="0" eb="2">
      <t>ヒヨウ</t>
    </rPh>
    <rPh sb="2" eb="4">
      <t>ミツモリ</t>
    </rPh>
    <rPh sb="4" eb="5">
      <t>ガク</t>
    </rPh>
    <phoneticPr fontId="4"/>
  </si>
  <si>
    <t>算定根拠</t>
    <rPh sb="0" eb="2">
      <t>サンテイ</t>
    </rPh>
    <rPh sb="2" eb="4">
      <t>コンキョ</t>
    </rPh>
    <phoneticPr fontId="4"/>
  </si>
  <si>
    <t>　　　業務開始日（目処）</t>
    <rPh sb="3" eb="5">
      <t>ギョウム</t>
    </rPh>
    <rPh sb="5" eb="8">
      <t>カイシビ</t>
    </rPh>
    <rPh sb="9" eb="11">
      <t>メド</t>
    </rPh>
    <phoneticPr fontId="4"/>
  </si>
  <si>
    <t>　　　業務完了日（目処）</t>
    <rPh sb="3" eb="5">
      <t>ギョウム</t>
    </rPh>
    <rPh sb="5" eb="7">
      <t>カンリョウ</t>
    </rPh>
    <rPh sb="7" eb="8">
      <t>ビ</t>
    </rPh>
    <rPh sb="9" eb="11">
      <t>メド</t>
    </rPh>
    <phoneticPr fontId="4"/>
  </si>
  <si>
    <t>実施サイクル</t>
    <rPh sb="0" eb="2">
      <t>ジッシ</t>
    </rPh>
    <phoneticPr fontId="4"/>
  </si>
  <si>
    <t>実施予定者</t>
    <rPh sb="0" eb="2">
      <t>ジッシ</t>
    </rPh>
    <rPh sb="2" eb="4">
      <t>ヨテイ</t>
    </rPh>
    <rPh sb="4" eb="5">
      <t>シャ</t>
    </rPh>
    <phoneticPr fontId="4"/>
  </si>
  <si>
    <t>報告予定先</t>
    <rPh sb="0" eb="2">
      <t>ホウコク</t>
    </rPh>
    <rPh sb="2" eb="4">
      <t>ヨテイ</t>
    </rPh>
    <rPh sb="4" eb="5">
      <t>サキ</t>
    </rPh>
    <phoneticPr fontId="4"/>
  </si>
  <si>
    <t>６．スケジュール（上記２及び３が実施する業務について）</t>
    <rPh sb="9" eb="11">
      <t>ジョウキ</t>
    </rPh>
    <rPh sb="12" eb="13">
      <t>オヨ</t>
    </rPh>
    <rPh sb="16" eb="18">
      <t>ジッシ</t>
    </rPh>
    <rPh sb="20" eb="22">
      <t>ギョウム</t>
    </rPh>
    <phoneticPr fontId="4"/>
  </si>
  <si>
    <t>業務別見積明細書を参照</t>
    <rPh sb="0" eb="2">
      <t>ギョウム</t>
    </rPh>
    <rPh sb="2" eb="3">
      <t>ベツ</t>
    </rPh>
    <rPh sb="3" eb="5">
      <t>ミツモリ</t>
    </rPh>
    <rPh sb="5" eb="8">
      <t>メイサイショ</t>
    </rPh>
    <rPh sb="9" eb="11">
      <t>サンショウ</t>
    </rPh>
    <phoneticPr fontId="4"/>
  </si>
  <si>
    <t>No.</t>
    <phoneticPr fontId="4"/>
  </si>
  <si>
    <t>　　</t>
  </si>
  <si>
    <t>７．伴走支援予定（実施サイクルは○で囲む）</t>
    <rPh sb="2" eb="6">
      <t>バンソウシエン</t>
    </rPh>
    <rPh sb="6" eb="8">
      <t>ヨテイ</t>
    </rPh>
    <rPh sb="9" eb="11">
      <t>ジッシ</t>
    </rPh>
    <rPh sb="18" eb="19">
      <t>カコ</t>
    </rPh>
    <phoneticPr fontId="4"/>
  </si>
  <si>
    <t>①概要</t>
    <rPh sb="1" eb="3">
      <t>ガイヨウ</t>
    </rPh>
    <phoneticPr fontId="4"/>
  </si>
  <si>
    <t>事業者名</t>
  </si>
  <si>
    <t>電話番号</t>
  </si>
  <si>
    <t>住所</t>
  </si>
  <si>
    <t>業種</t>
  </si>
  <si>
    <t>設立年月日</t>
  </si>
  <si>
    <t>年商</t>
  </si>
  <si>
    <t>百万円</t>
  </si>
  <si>
    <t>事業内容</t>
  </si>
  <si>
    <t>代表者氏名</t>
  </si>
  <si>
    <t>年齢</t>
  </si>
  <si>
    <t>歳　</t>
  </si>
  <si>
    <t>資本金</t>
  </si>
  <si>
    <t>事業の沿革</t>
  </si>
  <si>
    <t>株主構成</t>
  </si>
  <si>
    <t>名前　</t>
  </si>
  <si>
    <t>株数　</t>
  </si>
  <si>
    <t>関係</t>
  </si>
  <si>
    <t>役員構成</t>
  </si>
  <si>
    <t>役職</t>
  </si>
  <si>
    <t>（その他）</t>
    <rPh sb="3" eb="4">
      <t>タ</t>
    </rPh>
    <phoneticPr fontId="4"/>
  </si>
  <si>
    <t>計</t>
  </si>
  <si>
    <t>　売上高</t>
    <phoneticPr fontId="4"/>
  </si>
  <si>
    <t>　営業利益</t>
    <phoneticPr fontId="4"/>
  </si>
  <si>
    <t>　経常利益</t>
    <phoneticPr fontId="4"/>
  </si>
  <si>
    <t>　当期利益</t>
    <phoneticPr fontId="4"/>
  </si>
  <si>
    <t>　減価償却</t>
    <phoneticPr fontId="4"/>
  </si>
  <si>
    <t>金融機関名</t>
  </si>
  <si>
    <t>シェア</t>
  </si>
  <si>
    <t>A信用金庫</t>
    <rPh sb="1" eb="3">
      <t>シンヨウ</t>
    </rPh>
    <rPh sb="3" eb="5">
      <t>キンコ</t>
    </rPh>
    <phoneticPr fontId="4"/>
  </si>
  <si>
    <t>B銀行</t>
    <rPh sb="1" eb="3">
      <t>ギンコウ</t>
    </rPh>
    <phoneticPr fontId="4"/>
  </si>
  <si>
    <t>C信用組合</t>
    <rPh sb="1" eb="3">
      <t>シンヨウ</t>
    </rPh>
    <rPh sb="3" eb="5">
      <t>クミアイ</t>
    </rPh>
    <phoneticPr fontId="4"/>
  </si>
  <si>
    <t>合計</t>
  </si>
  <si>
    <t>《参考》信用保証協会保証付融資の割合</t>
    <rPh sb="1" eb="3">
      <t>サンコウ</t>
    </rPh>
    <rPh sb="4" eb="6">
      <t>シンヨウ</t>
    </rPh>
    <rPh sb="6" eb="8">
      <t>ホショウ</t>
    </rPh>
    <rPh sb="8" eb="10">
      <t>キョウカイ</t>
    </rPh>
    <rPh sb="10" eb="12">
      <t>ホショウ</t>
    </rPh>
    <rPh sb="12" eb="13">
      <t>ツ</t>
    </rPh>
    <rPh sb="13" eb="15">
      <t>ユウシ</t>
    </rPh>
    <rPh sb="16" eb="18">
      <t>ワリアイ</t>
    </rPh>
    <phoneticPr fontId="4"/>
  </si>
  <si>
    <t>別紙１ー１</t>
    <phoneticPr fontId="4"/>
  </si>
  <si>
    <t>　年　月期
(実績)</t>
    <phoneticPr fontId="4"/>
  </si>
  <si>
    <t>うち信用保証協会保証付</t>
    <rPh sb="2" eb="4">
      <t>シンヨウ</t>
    </rPh>
    <rPh sb="4" eb="6">
      <t>ホショウ</t>
    </rPh>
    <rPh sb="6" eb="8">
      <t>キョウカイ</t>
    </rPh>
    <rPh sb="8" eb="10">
      <t>ホショウ</t>
    </rPh>
    <rPh sb="10" eb="11">
      <t>ツ</t>
    </rPh>
    <phoneticPr fontId="4"/>
  </si>
  <si>
    <t>④金融機関取引の状況</t>
    <rPh sb="1" eb="5">
      <t>キンユウキカン</t>
    </rPh>
    <rPh sb="5" eb="7">
      <t>トリヒキ</t>
    </rPh>
    <phoneticPr fontId="4"/>
  </si>
  <si>
    <t>申請者の概要</t>
    <phoneticPr fontId="4"/>
  </si>
  <si>
    <t>（注）　②～⑤については、認定経営革新等支援機関が記入することが望ましい。</t>
    <rPh sb="13" eb="24">
      <t>ニンテイケイエイカクシンナドシエンキカン</t>
    </rPh>
    <phoneticPr fontId="5"/>
  </si>
  <si>
    <t>現状の課題と問題点等</t>
    <rPh sb="0" eb="2">
      <t>ゲンジョウ</t>
    </rPh>
    <rPh sb="3" eb="5">
      <t>カダイ</t>
    </rPh>
    <rPh sb="6" eb="9">
      <t>モンダイテン</t>
    </rPh>
    <rPh sb="9" eb="10">
      <t>ナド</t>
    </rPh>
    <phoneticPr fontId="5"/>
  </si>
  <si>
    <t>(1) 現状</t>
    <rPh sb="4" eb="6">
      <t>ゲンジョウ</t>
    </rPh>
    <phoneticPr fontId="5"/>
  </si>
  <si>
    <t>(2) 問題点等</t>
    <rPh sb="4" eb="7">
      <t>モンダイテン</t>
    </rPh>
    <rPh sb="7" eb="8">
      <t>ナド</t>
    </rPh>
    <phoneticPr fontId="5"/>
  </si>
  <si>
    <t>⑤その他</t>
    <rPh sb="3" eb="4">
      <t>タ</t>
    </rPh>
    <phoneticPr fontId="5"/>
  </si>
  <si>
    <t>（単位：百万円）</t>
  </si>
  <si>
    <t>　資産　計</t>
    <rPh sb="1" eb="3">
      <t>シサン</t>
    </rPh>
    <rPh sb="4" eb="5">
      <t>ケイ</t>
    </rPh>
    <phoneticPr fontId="4"/>
  </si>
  <si>
    <t>※決算数値見込値がわかる場合は記載する</t>
    <rPh sb="1" eb="3">
      <t>ケッサン</t>
    </rPh>
    <rPh sb="3" eb="5">
      <t>スウチ</t>
    </rPh>
    <rPh sb="5" eb="7">
      <t>ミコミ</t>
    </rPh>
    <rPh sb="7" eb="8">
      <t>チ</t>
    </rPh>
    <rPh sb="12" eb="14">
      <t>バアイ</t>
    </rPh>
    <rPh sb="15" eb="17">
      <t>キサイ</t>
    </rPh>
    <phoneticPr fontId="5"/>
  </si>
  <si>
    <t>（単位：千円）</t>
  </si>
  <si>
    <t>従事時間</t>
  </si>
  <si>
    <t>単価等</t>
    <rPh sb="0" eb="2">
      <t>タンカ</t>
    </rPh>
    <rPh sb="2" eb="3">
      <t>ナド</t>
    </rPh>
    <phoneticPr fontId="4"/>
  </si>
  <si>
    <t>合計金額
（税込）</t>
    <phoneticPr fontId="4"/>
  </si>
  <si>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4"/>
  </si>
  <si>
    <t>ヒアリング</t>
    <phoneticPr fontId="4"/>
  </si>
  <si>
    <t>(内訳)</t>
    <rPh sb="1" eb="3">
      <t>ウチワケ</t>
    </rPh>
    <phoneticPr fontId="4"/>
  </si>
  <si>
    <t>計画作成</t>
  </si>
  <si>
    <t>　時間</t>
    <rPh sb="1" eb="3">
      <t>ジカン</t>
    </rPh>
    <phoneticPr fontId="4"/>
  </si>
  <si>
    <t>その他</t>
    <rPh sb="2" eb="3">
      <t>タ</t>
    </rPh>
    <phoneticPr fontId="5"/>
  </si>
  <si>
    <t>▲調整等</t>
    <rPh sb="1" eb="3">
      <t>チョウセイ</t>
    </rPh>
    <rPh sb="3" eb="4">
      <t>ナド</t>
    </rPh>
    <phoneticPr fontId="5"/>
  </si>
  <si>
    <t>▲請求額の調整等</t>
    <rPh sb="1" eb="3">
      <t>セイキュウ</t>
    </rPh>
    <rPh sb="5" eb="7">
      <t>チョウセイ</t>
    </rPh>
    <phoneticPr fontId="5"/>
  </si>
  <si>
    <t>―</t>
    <phoneticPr fontId="5"/>
  </si>
  <si>
    <t>費用総額</t>
  </si>
  <si>
    <t>（うち消費税</t>
    <rPh sb="3" eb="6">
      <t>ショウヒゼイ</t>
    </rPh>
    <phoneticPr fontId="4"/>
  </si>
  <si>
    <t>―</t>
  </si>
  <si>
    <t>○金融機関交渉にかかる費用</t>
    <rPh sb="11" eb="13">
      <t>ヒヨウ</t>
    </rPh>
    <phoneticPr fontId="4"/>
  </si>
  <si>
    <t>弁護士</t>
    <rPh sb="0" eb="3">
      <t>ベンゴシ</t>
    </rPh>
    <phoneticPr fontId="4"/>
  </si>
  <si>
    <t>※1</t>
    <phoneticPr fontId="4"/>
  </si>
  <si>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4"/>
  </si>
  <si>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</si>
  <si>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4"/>
  </si>
  <si>
    <t>《留意事項》</t>
    <rPh sb="1" eb="3">
      <t>リュウイ</t>
    </rPh>
    <rPh sb="3" eb="5">
      <t>ジコウ</t>
    </rPh>
    <phoneticPr fontId="4"/>
  </si>
  <si>
    <t>○</t>
    <phoneticPr fontId="4"/>
  </si>
  <si>
    <t>計画策定支援における支払申請金額の1/2は、計画策定費用支払申請時に留保され、その額を初回の伴走支援費用支払決定と合わせて支払うものとします。</t>
    <phoneticPr fontId="4"/>
  </si>
  <si>
    <t>本明細書は、あくまでもサンプルであり、作業単価は認定経営革新等支援機関の専門性及び地域性によって異なることを想定しています。</t>
    <phoneticPr fontId="4"/>
  </si>
  <si>
    <t>業務別見積明細書</t>
    <phoneticPr fontId="4"/>
  </si>
  <si>
    <t>別紙１ー３</t>
    <phoneticPr fontId="4"/>
  </si>
  <si>
    <t>債権者会議</t>
    <rPh sb="0" eb="3">
      <t>サイケンシャ</t>
    </rPh>
    <rPh sb="3" eb="5">
      <t>カイギ</t>
    </rPh>
    <phoneticPr fontId="5"/>
  </si>
  <si>
    <t>打ち合わせ</t>
    <rPh sb="0" eb="1">
      <t>ウ</t>
    </rPh>
    <rPh sb="2" eb="3">
      <t>ア</t>
    </rPh>
    <phoneticPr fontId="5"/>
  </si>
  <si>
    <r>
      <rPr>
        <b/>
        <sz val="16"/>
        <rFont val="ＭＳ ゴシック"/>
        <family val="3"/>
        <charset val="128"/>
      </rPr>
      <t>支払申請金額（予定）</t>
    </r>
    <r>
      <rPr>
        <b/>
        <sz val="11"/>
        <rFont val="ＭＳ ゴシック"/>
        <family val="3"/>
        <charset val="128"/>
      </rPr>
      <t>※費用総額の2/3 上限2,000,000円</t>
    </r>
    <rPh sb="20" eb="22">
      <t>ジョウゲン</t>
    </rPh>
    <rPh sb="31" eb="32">
      <t>エン</t>
    </rPh>
    <phoneticPr fontId="4"/>
  </si>
  <si>
    <t>○ＤＤ・計画策定支援</t>
    <phoneticPr fontId="4"/>
  </si>
  <si>
    <t>○伴走支援</t>
    <rPh sb="1" eb="3">
      <t>バンソウ</t>
    </rPh>
    <phoneticPr fontId="4"/>
  </si>
  <si>
    <t>その他</t>
    <rPh sb="2" eb="3">
      <t>タ</t>
    </rPh>
    <phoneticPr fontId="4"/>
  </si>
  <si>
    <r>
      <rPr>
        <b/>
        <sz val="16"/>
        <rFont val="ＭＳ ゴシック"/>
        <family val="3"/>
        <charset val="128"/>
      </rPr>
      <t>支払申請金額（予定）</t>
    </r>
    <r>
      <rPr>
        <b/>
        <sz val="11"/>
        <rFont val="ＭＳ ゴシック"/>
        <family val="3"/>
        <charset val="128"/>
      </rPr>
      <t>※費用総額の2/3 上限 1,000,000円</t>
    </r>
    <rPh sb="20" eb="22">
      <t>ジョウゲン</t>
    </rPh>
    <rPh sb="32" eb="33">
      <t>エン</t>
    </rPh>
    <phoneticPr fontId="4"/>
  </si>
  <si>
    <t>該当無し</t>
    <rPh sb="0" eb="2">
      <t>ガイトウ</t>
    </rPh>
    <rPh sb="2" eb="3">
      <t>ナ</t>
    </rPh>
    <phoneticPr fontId="6"/>
  </si>
  <si>
    <t>中小企業活性化協議会から「収益力改善支援に関する実務指針」の内容及び計画策定支援・伴走支援においては実務指針に沿った支援を実施する必要がある旨の説明を受けたか。</t>
  </si>
  <si>
    <t>なし　</t>
    <phoneticPr fontId="6"/>
  </si>
  <si>
    <t>認定経営革新等支援機関以外に外部専門家を利用する計画はあるか。　</t>
  </si>
  <si>
    <t>認定経営革新等支援機関に依頼する業務内容が明確に記載してあるか。</t>
  </si>
  <si>
    <t>申請書が、申請者と認定経営革新等支援機関との連名で提出されているか。</t>
  </si>
  <si>
    <t>申請書に、申請者と認定経営革新等支援機関による必要事項の記載、押印はあるか。</t>
  </si>
  <si>
    <t>チェック項目</t>
  </si>
  <si>
    <t>中小企業
活性化
協議会</t>
    <rPh sb="5" eb="7">
      <t>カッセイ</t>
    </rPh>
    <rPh sb="7" eb="8">
      <t>カ</t>
    </rPh>
    <rPh sb="9" eb="12">
      <t>キョウギカイ</t>
    </rPh>
    <phoneticPr fontId="6"/>
  </si>
  <si>
    <t>代表認定
経営革新等
支援機関</t>
    <rPh sb="5" eb="7">
      <t>ケイエイ</t>
    </rPh>
    <rPh sb="7" eb="9">
      <t>カクシン</t>
    </rPh>
    <rPh sb="9" eb="10">
      <t>トウ</t>
    </rPh>
    <rPh sb="11" eb="15">
      <t>シエンキカン</t>
    </rPh>
    <phoneticPr fontId="6"/>
  </si>
  <si>
    <t>No</t>
  </si>
  <si>
    <t>『経営改善計画策定支援事業利用申請書』自己記入チェックリスト</t>
    <phoneticPr fontId="6"/>
  </si>
  <si>
    <t>別紙１－２</t>
    <rPh sb="0" eb="2">
      <t>ベッシ</t>
    </rPh>
    <phoneticPr fontId="6"/>
  </si>
  <si>
    <r>
      <rPr>
        <b/>
        <sz val="16"/>
        <rFont val="ＭＳ ゴシック"/>
        <family val="3"/>
        <charset val="128"/>
      </rPr>
      <t>支払申請金額（予定）　</t>
    </r>
    <r>
      <rPr>
        <b/>
        <sz val="11"/>
        <rFont val="ＭＳ ゴシック"/>
        <family val="3"/>
        <charset val="128"/>
      </rPr>
      <t>※費用総額の2/3 上限100,000円</t>
    </r>
    <rPh sb="7" eb="9">
      <t>ヨテイ</t>
    </rPh>
    <rPh sb="21" eb="23">
      <t>ジョウゲン</t>
    </rPh>
    <rPh sb="30" eb="31">
      <t>エン</t>
    </rPh>
    <phoneticPr fontId="4"/>
  </si>
  <si>
    <t>経営改善計画策定支援に係る費用の総額が企業規模の基準を超える場合など必要な場合は、中小企業基盤整備機構（中小企業活性化全国本部）が確認手続を行います。</t>
    <phoneticPr fontId="4"/>
  </si>
  <si>
    <t>※１　不動産価値の下落等、自己資本を多額に劣化させる内容が分かる場合は記載する。</t>
    <phoneticPr fontId="5"/>
  </si>
  <si>
    <t>※２　簿外債務等について分かる場合は記載する。</t>
    <phoneticPr fontId="5"/>
  </si>
  <si>
    <t>　負債　計</t>
    <rPh sb="1" eb="3">
      <t>フサイ</t>
    </rPh>
    <rPh sb="4" eb="5">
      <t>ケイ</t>
    </rPh>
    <phoneticPr fontId="4"/>
  </si>
  <si>
    <t>　（うち借入金総額）</t>
    <rPh sb="4" eb="7">
      <t>カリイレキン</t>
    </rPh>
    <rPh sb="7" eb="9">
      <t>ソウガク</t>
    </rPh>
    <phoneticPr fontId="5"/>
  </si>
  <si>
    <t>　純資産(自己資本) 計</t>
    <rPh sb="1" eb="4">
      <t>ジュンシサン</t>
    </rPh>
    <rPh sb="5" eb="7">
      <t>ジコ</t>
    </rPh>
    <rPh sb="7" eb="9">
      <t>シホン</t>
    </rPh>
    <rPh sb="11" eb="12">
      <t>ケイ</t>
    </rPh>
    <phoneticPr fontId="5"/>
  </si>
  <si>
    <t>負債純資産合計</t>
    <rPh sb="0" eb="2">
      <t>フサイ</t>
    </rPh>
    <rPh sb="2" eb="5">
      <t>ジュンシサン</t>
    </rPh>
    <rPh sb="5" eb="7">
      <t>ゴウケイ</t>
    </rPh>
    <phoneticPr fontId="5"/>
  </si>
  <si>
    <t>資産合計</t>
    <rPh sb="0" eb="2">
      <t>シサン</t>
    </rPh>
    <rPh sb="2" eb="4">
      <t>ゴウケイ</t>
    </rPh>
    <phoneticPr fontId="5"/>
  </si>
  <si>
    <t xml:space="preserve"> 自己資本修正 ※１</t>
    <rPh sb="1" eb="3">
      <t>ジコ</t>
    </rPh>
    <rPh sb="3" eb="5">
      <t>シホン</t>
    </rPh>
    <rPh sb="5" eb="7">
      <t>シュウセイ</t>
    </rPh>
    <phoneticPr fontId="5"/>
  </si>
  <si>
    <t xml:space="preserve"> 簿外債務等　※２</t>
    <rPh sb="1" eb="3">
      <t>ボガイ</t>
    </rPh>
    <rPh sb="3" eb="5">
      <t>サイム</t>
    </rPh>
    <rPh sb="5" eb="6">
      <t>ナド</t>
    </rPh>
    <phoneticPr fontId="5"/>
  </si>
  <si>
    <t xml:space="preserve"> 修正内容：
</t>
    <rPh sb="1" eb="3">
      <t>シュウセイ</t>
    </rPh>
    <rPh sb="3" eb="5">
      <t>ナイヨウ</t>
    </rPh>
    <phoneticPr fontId="5"/>
  </si>
  <si>
    <t>②財務内容（B/S）</t>
    <rPh sb="1" eb="3">
      <t>ザイム</t>
    </rPh>
    <rPh sb="3" eb="5">
      <t>ナイヨウ</t>
    </rPh>
    <phoneticPr fontId="4"/>
  </si>
  <si>
    <t>③業績推移（P/L）</t>
    <phoneticPr fontId="4"/>
  </si>
  <si>
    <r>
      <t xml:space="preserve">認定経営革新等支援機関は適格要件を満たしているか。
</t>
    </r>
    <r>
      <rPr>
        <sz val="10"/>
        <rFont val="游ゴシック"/>
        <family val="3"/>
        <charset val="128"/>
      </rPr>
      <t xml:space="preserve">（利用申請書 </t>
    </r>
    <r>
      <rPr>
        <b/>
        <sz val="10"/>
        <rFont val="游ゴシック"/>
        <family val="3"/>
        <charset val="128"/>
      </rPr>
      <t xml:space="preserve">８．申請者及び認定経営革新等支援機関の宣誓事項 </t>
    </r>
    <r>
      <rPr>
        <sz val="10"/>
        <rFont val="游ゴシック"/>
        <family val="3"/>
        <charset val="128"/>
      </rPr>
      <t>すべてにチェックがされているか）</t>
    </r>
    <phoneticPr fontId="6"/>
  </si>
  <si>
    <t>以下の添付書類が添付されているか。</t>
    <rPh sb="0" eb="2">
      <t>イカ</t>
    </rPh>
    <phoneticPr fontId="6"/>
  </si>
  <si>
    <r>
      <rPr>
        <sz val="9"/>
        <rFont val="游ゴシック"/>
        <family val="3"/>
        <charset val="128"/>
      </rPr>
      <t xml:space="preserve">　■ </t>
    </r>
    <r>
      <rPr>
        <sz val="12"/>
        <rFont val="游ゴシック"/>
        <family val="3"/>
        <charset val="128"/>
      </rPr>
      <t xml:space="preserve">申請者の概要及び履歴事項全部証明書の原本
</t>
    </r>
    <r>
      <rPr>
        <sz val="10"/>
        <rFont val="游ゴシック"/>
        <family val="3"/>
        <charset val="128"/>
      </rPr>
      <t>　（個人事業主の場合は、開業届（写し）又は確定申告書（写し））</t>
    </r>
    <phoneticPr fontId="6"/>
  </si>
  <si>
    <r>
      <rPr>
        <sz val="9"/>
        <rFont val="游ゴシック"/>
        <family val="3"/>
        <charset val="128"/>
      </rPr>
      <t xml:space="preserve">　■ </t>
    </r>
    <r>
      <rPr>
        <sz val="12"/>
        <rFont val="游ゴシック"/>
        <family val="3"/>
        <charset val="128"/>
      </rPr>
      <t>認定経営革新等支援機関が授与された認定通知書の写し等</t>
    </r>
    <phoneticPr fontId="6"/>
  </si>
  <si>
    <r>
      <rPr>
        <sz val="9"/>
        <rFont val="游ゴシック"/>
        <family val="3"/>
        <charset val="128"/>
      </rPr>
      <t xml:space="preserve">　■ </t>
    </r>
    <r>
      <rPr>
        <sz val="12"/>
        <rFont val="游ゴシック"/>
        <family val="3"/>
        <charset val="128"/>
      </rPr>
      <t>自己記入チェックリスト</t>
    </r>
    <phoneticPr fontId="6"/>
  </si>
  <si>
    <r>
      <rPr>
        <sz val="9"/>
        <rFont val="游ゴシック"/>
        <family val="3"/>
        <charset val="128"/>
      </rPr>
      <t xml:space="preserve">　■ </t>
    </r>
    <r>
      <rPr>
        <sz val="12"/>
        <rFont val="游ゴシック"/>
        <family val="3"/>
        <charset val="128"/>
      </rPr>
      <t>業務別見積明細書</t>
    </r>
    <phoneticPr fontId="6"/>
  </si>
  <si>
    <r>
      <rPr>
        <sz val="9"/>
        <rFont val="游ゴシック"/>
        <family val="3"/>
        <charset val="128"/>
      </rPr>
      <t xml:space="preserve">　■ </t>
    </r>
    <r>
      <rPr>
        <sz val="12"/>
        <rFont val="游ゴシック"/>
        <family val="3"/>
        <charset val="128"/>
      </rPr>
      <t>認定経営革新等支援機関ごとの見積書及び単価表</t>
    </r>
    <phoneticPr fontId="6"/>
  </si>
  <si>
    <r>
      <rPr>
        <sz val="9"/>
        <rFont val="游ゴシック"/>
        <family val="3"/>
        <charset val="128"/>
      </rPr>
      <t xml:space="preserve">　■ </t>
    </r>
    <r>
      <rPr>
        <sz val="12"/>
        <rFont val="游ゴシック"/>
        <family val="3"/>
        <charset val="128"/>
      </rPr>
      <t>申請者の直近３年分の申告書</t>
    </r>
    <phoneticPr fontId="6"/>
  </si>
  <si>
    <r>
      <rPr>
        <sz val="9"/>
        <rFont val="游ゴシック"/>
        <family val="3"/>
        <charset val="128"/>
      </rPr>
      <t xml:space="preserve">　■ </t>
    </r>
    <r>
      <rPr>
        <sz val="12"/>
        <rFont val="游ゴシック"/>
        <family val="3"/>
        <charset val="128"/>
      </rPr>
      <t>経営営改善計画策定支援に係る工程表</t>
    </r>
    <r>
      <rPr>
        <sz val="9"/>
        <rFont val="游ゴシック"/>
        <family val="3"/>
        <charset val="128"/>
      </rPr>
      <t>（</t>
    </r>
    <r>
      <rPr>
        <sz val="12"/>
        <rFont val="游ゴシック"/>
        <family val="3"/>
        <charset val="128"/>
      </rPr>
      <t>ガントチャート</t>
    </r>
    <r>
      <rPr>
        <sz val="9"/>
        <rFont val="游ゴシック"/>
        <family val="3"/>
        <charset val="128"/>
      </rPr>
      <t>）</t>
    </r>
    <r>
      <rPr>
        <sz val="12"/>
        <rFont val="游ゴシック"/>
        <family val="3"/>
        <charset val="128"/>
      </rPr>
      <t xml:space="preserve">
</t>
    </r>
    <r>
      <rPr>
        <sz val="10"/>
        <rFont val="游ゴシック"/>
        <family val="3"/>
        <charset val="128"/>
      </rPr>
      <t>　（伴走支援に係る費用を除く、経営改善計画策定支援に係る費用４５万円以下の場合は不要。）</t>
    </r>
    <rPh sb="3" eb="5">
      <t>ケイエイ</t>
    </rPh>
    <phoneticPr fontId="6"/>
  </si>
  <si>
    <r>
      <rPr>
        <sz val="9"/>
        <rFont val="游ゴシック"/>
        <family val="3"/>
        <charset val="128"/>
      </rPr>
      <t xml:space="preserve">　■ </t>
    </r>
    <r>
      <rPr>
        <sz val="12"/>
        <rFont val="游ゴシック"/>
        <family val="3"/>
        <charset val="128"/>
      </rPr>
      <t xml:space="preserve">申請者に対する金融支援を検討することについての確認書面
</t>
    </r>
    <r>
      <rPr>
        <sz val="10"/>
        <rFont val="游ゴシック"/>
        <family val="3"/>
        <charset val="128"/>
      </rPr>
      <t>　（経営改善計画策定支援を実施する認定経営革新等支援機関に主要金融機関(メイン行又は準メイン行)
　　が含まれない場合）</t>
    </r>
    <phoneticPr fontId="6"/>
  </si>
  <si>
    <r>
      <t>金融機関交渉</t>
    </r>
    <r>
      <rPr>
        <b/>
        <vertAlign val="superscript"/>
        <sz val="14"/>
        <rFont val="ＭＳ ゴシック"/>
        <family val="3"/>
        <charset val="128"/>
      </rPr>
      <t>(※1)</t>
    </r>
    <rPh sb="0" eb="2">
      <t>キンユウ</t>
    </rPh>
    <rPh sb="2" eb="4">
      <t>キカン</t>
    </rPh>
    <rPh sb="4" eb="6">
      <t>コウショウ</t>
    </rPh>
    <phoneticPr fontId="4"/>
  </si>
  <si>
    <r>
      <t>サポート業務費用</t>
    </r>
    <r>
      <rPr>
        <b/>
        <vertAlign val="superscript"/>
        <sz val="14"/>
        <rFont val="ＭＳ ゴシック"/>
        <family val="3"/>
        <charset val="128"/>
      </rPr>
      <t>(※2)</t>
    </r>
    <rPh sb="4" eb="6">
      <t>ギョウム</t>
    </rPh>
    <rPh sb="6" eb="8">
      <t>ヒヨウ</t>
    </rPh>
    <phoneticPr fontId="4"/>
  </si>
  <si>
    <t>実施された経営改善計画策定支援の内容は、中小企業活性化協議会が確認手続を行った後、経営改善計画策定支援に伴い生じた費用（伴走支援費用を含む）の2/3（上限は、DD・計画策定に係る費用の総額２００万円、伴走支援に係る費用の総額１００万円、金融機関交渉に係る費用の総額１０万円。）を負担します。</t>
    <phoneticPr fontId="4"/>
  </si>
  <si>
    <t>●▲株式会社　代表取締役　経営太郎</t>
    <phoneticPr fontId="5"/>
  </si>
  <si>
    <t>03-××××-××××</t>
    <phoneticPr fontId="5"/>
  </si>
  <si>
    <t>東京都世田谷区丸の内×××</t>
    <phoneticPr fontId="5"/>
  </si>
  <si>
    <t>卸売業</t>
    <rPh sb="0" eb="3">
      <t>オロシウリギョウ</t>
    </rPh>
    <phoneticPr fontId="5"/>
  </si>
  <si>
    <t>1998年×月×日</t>
    <phoneticPr fontId="5"/>
  </si>
  <si>
    <t>衣料品卸</t>
    <rPh sb="0" eb="4">
      <t>イリョウヒンオロシ</t>
    </rPh>
    <phoneticPr fontId="5"/>
  </si>
  <si>
    <t>経営　太郎</t>
    <rPh sb="0" eb="2">
      <t>ケイエイ</t>
    </rPh>
    <rPh sb="3" eb="5">
      <t>タロウ</t>
    </rPh>
    <phoneticPr fontId="5"/>
  </si>
  <si>
    <r>
      <t>従業員数</t>
    </r>
    <r>
      <rPr>
        <sz val="11"/>
        <color rgb="FF000000"/>
        <rFont val="ＭＳ Ｐゴシック"/>
        <family val="3"/>
        <charset val="128"/>
      </rPr>
      <t>(うちﾊﾟｰﾄ人員数)</t>
    </r>
    <phoneticPr fontId="4"/>
  </si>
  <si>
    <t>5名（うちパート2名）</t>
    <rPh sb="1" eb="2">
      <t>メイ</t>
    </rPh>
    <rPh sb="9" eb="10">
      <t>メイ</t>
    </rPh>
    <phoneticPr fontId="5"/>
  </si>
  <si>
    <t>1996年✕月 経営 太郎が衣料品卸売を個人創業
1998年✕月 資本金10百万円で法人設立（代表者 経営 太郎）
　　　　　　　　 以降、海外ブランドを中心として売上拡大</t>
    <rPh sb="4" eb="5">
      <t>ネン</t>
    </rPh>
    <rPh sb="6" eb="7">
      <t>ガツ</t>
    </rPh>
    <rPh sb="8" eb="10">
      <t>ケイエイ</t>
    </rPh>
    <rPh sb="11" eb="13">
      <t>タロウ</t>
    </rPh>
    <rPh sb="18" eb="19">
      <t>ウ</t>
    </rPh>
    <rPh sb="20" eb="22">
      <t>コジン</t>
    </rPh>
    <rPh sb="22" eb="24">
      <t>ソウギョウ</t>
    </rPh>
    <rPh sb="29" eb="30">
      <t>ネン</t>
    </rPh>
    <rPh sb="31" eb="32">
      <t>ガツ</t>
    </rPh>
    <rPh sb="33" eb="36">
      <t>シホンキン</t>
    </rPh>
    <rPh sb="38" eb="41">
      <t>ヒャクマンエン</t>
    </rPh>
    <rPh sb="42" eb="44">
      <t>ホウジン</t>
    </rPh>
    <rPh sb="44" eb="46">
      <t>セツリツ</t>
    </rPh>
    <rPh sb="47" eb="50">
      <t>ダイヒョウシャ</t>
    </rPh>
    <rPh sb="51" eb="53">
      <t>ケイエイ</t>
    </rPh>
    <rPh sb="54" eb="56">
      <t>タロウ</t>
    </rPh>
    <rPh sb="67" eb="69">
      <t>イコウ</t>
    </rPh>
    <rPh sb="70" eb="72">
      <t>カイガイ</t>
    </rPh>
    <rPh sb="77" eb="79">
      <t>チュウシン</t>
    </rPh>
    <phoneticPr fontId="5"/>
  </si>
  <si>
    <t>経営 太郎</t>
    <rPh sb="0" eb="2">
      <t>ケイエイ</t>
    </rPh>
    <rPh sb="3" eb="5">
      <t>タロウ</t>
    </rPh>
    <phoneticPr fontId="5"/>
  </si>
  <si>
    <t>代表者</t>
    <rPh sb="0" eb="3">
      <t>ダイヒョウシャ</t>
    </rPh>
    <phoneticPr fontId="5"/>
  </si>
  <si>
    <t>代表取締役</t>
    <rPh sb="0" eb="2">
      <t>ダイヒョウ</t>
    </rPh>
    <rPh sb="2" eb="5">
      <t>トリシマリヤク</t>
    </rPh>
    <phoneticPr fontId="5"/>
  </si>
  <si>
    <t>経営 花子</t>
    <rPh sb="0" eb="2">
      <t>ケイエイ</t>
    </rPh>
    <rPh sb="3" eb="5">
      <t>ハナコ</t>
    </rPh>
    <phoneticPr fontId="5"/>
  </si>
  <si>
    <t>代表者の妻</t>
    <rPh sb="0" eb="3">
      <t>ダイヒョウシャ</t>
    </rPh>
    <rPh sb="4" eb="5">
      <t>ツマ</t>
    </rPh>
    <phoneticPr fontId="5"/>
  </si>
  <si>
    <t>取締役</t>
    <rPh sb="0" eb="3">
      <t>トリシマリヤク</t>
    </rPh>
    <phoneticPr fontId="5"/>
  </si>
  <si>
    <t>●● ●子　他３名</t>
    <rPh sb="4" eb="5">
      <t>コ</t>
    </rPh>
    <rPh sb="6" eb="7">
      <t>ホカ</t>
    </rPh>
    <rPh sb="8" eb="9">
      <t>メイ</t>
    </rPh>
    <phoneticPr fontId="5"/>
  </si>
  <si>
    <t>役員</t>
    <rPh sb="0" eb="2">
      <t>ヤクイン</t>
    </rPh>
    <phoneticPr fontId="5"/>
  </si>
  <si>
    <t>●● ●子</t>
    <phoneticPr fontId="5"/>
  </si>
  <si>
    <t>▲▲ ▲夫</t>
    <rPh sb="4" eb="5">
      <t>オ</t>
    </rPh>
    <phoneticPr fontId="5"/>
  </si>
  <si>
    <t>□□ □美</t>
    <rPh sb="4" eb="5">
      <t>ビ</t>
    </rPh>
    <phoneticPr fontId="5"/>
  </si>
  <si>
    <t>△△ △朗</t>
    <rPh sb="4" eb="5">
      <t>ロウ</t>
    </rPh>
    <phoneticPr fontId="5"/>
  </si>
  <si>
    <t>監査役</t>
    <rPh sb="0" eb="3">
      <t>カンサヤク</t>
    </rPh>
    <phoneticPr fontId="5"/>
  </si>
  <si>
    <t>　2021年9月期(実績)</t>
    <phoneticPr fontId="5"/>
  </si>
  <si>
    <t>　2022年9月期(実績)</t>
    <phoneticPr fontId="5"/>
  </si>
  <si>
    <t>　2023年9月期(実績)</t>
    <phoneticPr fontId="5"/>
  </si>
  <si>
    <t>2024年9月期(見込※)</t>
    <rPh sb="9" eb="11">
      <t>ミコ</t>
    </rPh>
    <phoneticPr fontId="5"/>
  </si>
  <si>
    <t>貸借対照表：　　2023年9月期(実績)</t>
    <rPh sb="0" eb="2">
      <t>タイシャク</t>
    </rPh>
    <rPh sb="2" eb="5">
      <t>タイショウヒョウ</t>
    </rPh>
    <phoneticPr fontId="5"/>
  </si>
  <si>
    <t>Ｘ国より衣料品を輸入していたが、円安による輸入品のコストアップになり、価格への転嫁ができないため、採算が取れない状況。</t>
    <phoneticPr fontId="5"/>
  </si>
  <si>
    <t>当社はこれまで大部分を輸入品卸に特化していた為、先頃の円安による影響が出てしまった。</t>
    <phoneticPr fontId="5"/>
  </si>
  <si>
    <t>統括責任者</t>
    <rPh sb="0" eb="5">
      <t>トウカツセキニンシャ</t>
    </rPh>
    <phoneticPr fontId="5"/>
  </si>
  <si>
    <t>統括責任者補助者</t>
    <rPh sb="0" eb="5">
      <t>トウカツセキニンシャ</t>
    </rPh>
    <rPh sb="5" eb="8">
      <t>ホジョシャ</t>
    </rPh>
    <phoneticPr fontId="5"/>
  </si>
  <si>
    <t>　２回✕　３時間</t>
  </si>
  <si>
    <t>　２回✕　３時間</t>
    <phoneticPr fontId="5"/>
  </si>
  <si>
    <t>　１回✕　３時間</t>
  </si>
  <si>
    <t>　１回✕　３時間</t>
    <phoneticPr fontId="5"/>
  </si>
  <si>
    <t>伴走支援</t>
    <rPh sb="0" eb="2">
      <t>バンソウ</t>
    </rPh>
    <rPh sb="2" eb="4">
      <t>シエン</t>
    </rPh>
    <phoneticPr fontId="4"/>
  </si>
  <si>
    <t>事前準備</t>
    <rPh sb="0" eb="2">
      <t>ジゼン</t>
    </rPh>
    <rPh sb="2" eb="4">
      <t>ジュンビ</t>
    </rPh>
    <phoneticPr fontId="4"/>
  </si>
  <si>
    <t>伴走支援会議　計12回×1時間</t>
  </si>
  <si>
    <t>伴走支援会議　計12回×1時間</t>
    <rPh sb="0" eb="4">
      <t>バンソウシエン</t>
    </rPh>
    <rPh sb="4" eb="6">
      <t>カイギ</t>
    </rPh>
    <rPh sb="7" eb="8">
      <t>ケイ</t>
    </rPh>
    <rPh sb="10" eb="11">
      <t>カイ</t>
    </rPh>
    <rPh sb="13" eb="15">
      <t>ジカン</t>
    </rPh>
    <phoneticPr fontId="4"/>
  </si>
  <si>
    <t>統括責任者</t>
    <rPh sb="0" eb="2">
      <t>トウカツ</t>
    </rPh>
    <rPh sb="2" eb="4">
      <t>セキニン</t>
    </rPh>
    <rPh sb="4" eb="5">
      <t>シャ</t>
    </rPh>
    <phoneticPr fontId="5"/>
  </si>
  <si>
    <t>令和　　年　　月　　日</t>
    <rPh sb="0" eb="2">
      <t>レイワ</t>
    </rPh>
    <rPh sb="4" eb="5">
      <t>ネン</t>
    </rPh>
    <rPh sb="7" eb="8">
      <t>ガツ</t>
    </rPh>
    <rPh sb="10" eb="11">
      <t>ニチ</t>
    </rPh>
    <phoneticPr fontId="4"/>
  </si>
  <si>
    <t>フリガナ</t>
    <phoneticPr fontId="4"/>
  </si>
  <si>
    <t>小売業</t>
    <rPh sb="0" eb="3">
      <t>コウリギョウ</t>
    </rPh>
    <phoneticPr fontId="5"/>
  </si>
  <si>
    <t>○○　一郎</t>
    <phoneticPr fontId="4"/>
  </si>
  <si>
    <t>https://www.e-stat.go.jp/classifications/terms/10</t>
    <phoneticPr fontId="6"/>
  </si>
  <si>
    <t>業種が不明の場合、上記にて確認ください</t>
    <rPh sb="0" eb="2">
      <t>ギョウシュ</t>
    </rPh>
    <rPh sb="3" eb="5">
      <t>フメイ</t>
    </rPh>
    <rPh sb="6" eb="8">
      <t>バアイ</t>
    </rPh>
    <rPh sb="9" eb="11">
      <t>ジョウキ</t>
    </rPh>
    <rPh sb="13" eb="15">
      <t>カクニン</t>
    </rPh>
    <phoneticPr fontId="6"/>
  </si>
  <si>
    <t>〒</t>
    <phoneticPr fontId="4"/>
  </si>
  <si>
    <t>805-1111</t>
    <phoneticPr fontId="4"/>
  </si>
  <si>
    <t>北九州市小倉北区鍛冶屋町１丁目１０番１０号</t>
    <phoneticPr fontId="4"/>
  </si>
  <si>
    <t>電話番号</t>
    <phoneticPr fontId="6"/>
  </si>
  <si>
    <t>携帯番号</t>
    <rPh sb="0" eb="2">
      <t>ケイタイ</t>
    </rPh>
    <rPh sb="2" eb="4">
      <t>バンゴウ</t>
    </rPh>
    <phoneticPr fontId="4"/>
  </si>
  <si>
    <t>２．代表認定経営革新等支援機関</t>
    <rPh sb="2" eb="4">
      <t>ダイヒョウ</t>
    </rPh>
    <rPh sb="4" eb="15">
      <t>ニンテイケイエイカクシンナドシエンキカン</t>
    </rPh>
    <phoneticPr fontId="4"/>
  </si>
  <si>
    <t>八幡　小倉　税理士事務所　八幡　一郎</t>
    <phoneticPr fontId="4"/>
  </si>
  <si>
    <t>業種・支店等</t>
    <rPh sb="0" eb="2">
      <t>ギョウシュ</t>
    </rPh>
    <rPh sb="3" eb="6">
      <t>シテントウ</t>
    </rPh>
    <phoneticPr fontId="4"/>
  </si>
  <si>
    <t>認定経営革新等支援機関検索</t>
    <rPh sb="0" eb="11">
      <t>ニンテイケイエイカクシンナドシエンキカン</t>
    </rPh>
    <phoneticPr fontId="5"/>
  </si>
  <si>
    <t>806-0000</t>
    <phoneticPr fontId="4"/>
  </si>
  <si>
    <t>北九州市八幡西区○○町○○番地○号</t>
    <rPh sb="0" eb="4">
      <t>キタキュウシュウシ</t>
    </rPh>
    <rPh sb="4" eb="8">
      <t>ヤハタニシク</t>
    </rPh>
    <rPh sb="10" eb="11">
      <t>マチ</t>
    </rPh>
    <rPh sb="13" eb="15">
      <t>バンチ</t>
    </rPh>
    <rPh sb="16" eb="17">
      <t>ゴウ</t>
    </rPh>
    <phoneticPr fontId="4"/>
  </si>
  <si>
    <t>ＩＤ</t>
    <phoneticPr fontId="4"/>
  </si>
  <si>
    <t>番号</t>
    <rPh sb="0" eb="2">
      <t>バンゴウ</t>
    </rPh>
    <phoneticPr fontId="4"/>
  </si>
  <si>
    <t>093-111-0000</t>
    <phoneticPr fontId="4"/>
  </si>
  <si>
    <t>認定経営革新等支援機関検索_エリア選択 (force.com)</t>
    <rPh sb="0" eb="11">
      <t>ニンテイケイエイカクシンナドシエンキカン</t>
    </rPh>
    <phoneticPr fontId="5"/>
  </si>
  <si>
    <t>３．その他認定経営革新等支援機関</t>
    <rPh sb="4" eb="5">
      <t>タ</t>
    </rPh>
    <rPh sb="5" eb="16">
      <t>ニンテイケイエイカクシンナドシエンキカン</t>
    </rPh>
    <phoneticPr fontId="4"/>
  </si>
  <si>
    <t>①経営改善計画（再生計画）の策定、　②事業ＤＤ(市場調査含む）、　③財務ＤＤ、　④その他ＤＤ、　⑤不動産評価、　⑥事業価値算定、</t>
    <rPh sb="1" eb="3">
      <t>ケイエイ</t>
    </rPh>
    <rPh sb="3" eb="5">
      <t>カイゼン</t>
    </rPh>
    <rPh sb="5" eb="7">
      <t>ケイカク</t>
    </rPh>
    <rPh sb="8" eb="10">
      <t>サイセイ</t>
    </rPh>
    <rPh sb="10" eb="12">
      <t>ケイカク</t>
    </rPh>
    <rPh sb="14" eb="16">
      <t>サクテイ</t>
    </rPh>
    <rPh sb="19" eb="21">
      <t>ジギョウ</t>
    </rPh>
    <rPh sb="24" eb="26">
      <t>シジョウ</t>
    </rPh>
    <rPh sb="26" eb="28">
      <t>チョウサ</t>
    </rPh>
    <rPh sb="28" eb="29">
      <t>フク</t>
    </rPh>
    <rPh sb="34" eb="36">
      <t>ザイム</t>
    </rPh>
    <rPh sb="43" eb="44">
      <t>タ</t>
    </rPh>
    <rPh sb="49" eb="52">
      <t>フドウサン</t>
    </rPh>
    <rPh sb="52" eb="54">
      <t>ヒョウカ</t>
    </rPh>
    <rPh sb="57" eb="63">
      <t>ジギョウカチサンテイ</t>
    </rPh>
    <phoneticPr fontId="4"/>
  </si>
  <si>
    <t>⑦金融機関への計画の説明補助、　⑧伴走支援、　⑨金融機関への経営者保証解除に関する交渉及び説明補助、　⑩その他（　　　　　　　　　　　）</t>
    <rPh sb="1" eb="3">
      <t>キンユウ</t>
    </rPh>
    <rPh sb="3" eb="5">
      <t>キカン</t>
    </rPh>
    <rPh sb="7" eb="9">
      <t>ケイカク</t>
    </rPh>
    <rPh sb="10" eb="12">
      <t>セツメイ</t>
    </rPh>
    <rPh sb="12" eb="14">
      <t>ホジョ</t>
    </rPh>
    <rPh sb="17" eb="21">
      <t>バンソウシエン</t>
    </rPh>
    <rPh sb="24" eb="28">
      <t>キンユウキカン</t>
    </rPh>
    <rPh sb="30" eb="33">
      <t>ケイエイシャ</t>
    </rPh>
    <rPh sb="33" eb="35">
      <t>ホショウ</t>
    </rPh>
    <rPh sb="35" eb="37">
      <t>カイジョ</t>
    </rPh>
    <rPh sb="38" eb="39">
      <t>カン</t>
    </rPh>
    <rPh sb="41" eb="43">
      <t>コウショウ</t>
    </rPh>
    <rPh sb="43" eb="44">
      <t>オヨ</t>
    </rPh>
    <rPh sb="45" eb="49">
      <t>セツメイホジョ</t>
    </rPh>
    <rPh sb="54" eb="55">
      <t>タ</t>
    </rPh>
    <phoneticPr fontId="4"/>
  </si>
  <si>
    <t>５．認定経営革新等支援機関に支払う費用見積額（税込）</t>
    <rPh sb="2" eb="13">
      <t>ニンテイケイエイカクシンナドシエンキカン</t>
    </rPh>
    <rPh sb="14" eb="16">
      <t>シハラ</t>
    </rPh>
    <rPh sb="17" eb="19">
      <t>ヒヨウ</t>
    </rPh>
    <rPh sb="19" eb="21">
      <t>ミツモリ</t>
    </rPh>
    <rPh sb="21" eb="22">
      <t>ガク</t>
    </rPh>
    <rPh sb="23" eb="25">
      <t>ゼイコ</t>
    </rPh>
    <phoneticPr fontId="4"/>
  </si>
  <si>
    <t>総額：　円　　　　　</t>
    <rPh sb="0" eb="2">
      <t>ソウガク</t>
    </rPh>
    <rPh sb="4" eb="5">
      <t>エン</t>
    </rPh>
    <phoneticPr fontId="4"/>
  </si>
  <si>
    <t>（内事業者支払予定金額：　円</t>
    <rPh sb="1" eb="2">
      <t>ウチ</t>
    </rPh>
    <rPh sb="2" eb="5">
      <t>ジギョウシャ</t>
    </rPh>
    <rPh sb="5" eb="7">
      <t>シハライ</t>
    </rPh>
    <rPh sb="7" eb="9">
      <t>ヨテイ</t>
    </rPh>
    <rPh sb="9" eb="10">
      <t>キン</t>
    </rPh>
    <rPh sb="10" eb="11">
      <t>ガク</t>
    </rPh>
    <rPh sb="13" eb="14">
      <t>エン</t>
    </rPh>
    <phoneticPr fontId="4"/>
  </si>
  <si>
    <t>中小企業活性化協議会支払予定金額：　円）</t>
    <rPh sb="0" eb="10">
      <t>チュウショウキギョウカッセイカキョウギカイ</t>
    </rPh>
    <rPh sb="10" eb="12">
      <t>シハライ</t>
    </rPh>
    <rPh sb="12" eb="14">
      <t>ヨテイ</t>
    </rPh>
    <rPh sb="14" eb="15">
      <t>キン</t>
    </rPh>
    <rPh sb="15" eb="16">
      <t>ガク</t>
    </rPh>
    <rPh sb="18" eb="19">
      <t>エン</t>
    </rPh>
    <phoneticPr fontId="4"/>
  </si>
  <si>
    <t>業務内容</t>
    <rPh sb="0" eb="2">
      <t>ギョウム</t>
    </rPh>
    <rPh sb="2" eb="4">
      <t>ナイヨウ</t>
    </rPh>
    <phoneticPr fontId="4"/>
  </si>
  <si>
    <t>①</t>
    <phoneticPr fontId="5"/>
  </si>
  <si>
    <t>経営改善計画の策定</t>
    <phoneticPr fontId="5"/>
  </si>
  <si>
    <t>令和2年Ｘ月Ｘ日　OR　令和2年Ｘ月上旬</t>
    <rPh sb="18" eb="20">
      <t>ジョウジュン</t>
    </rPh>
    <phoneticPr fontId="5"/>
  </si>
  <si>
    <t>令和2年Ｘ月Ｘ日　OR　令和2年Ｘ月上旬</t>
    <phoneticPr fontId="5"/>
  </si>
  <si>
    <t>⑦</t>
    <phoneticPr fontId="5"/>
  </si>
  <si>
    <t>金融機関への計画の説明補助</t>
    <phoneticPr fontId="5"/>
  </si>
  <si>
    <t>令和2年Ｘ月Ｘ日　OR　令和2年Ｘ月中旬</t>
    <rPh sb="18" eb="20">
      <t>チュウジュン</t>
    </rPh>
    <phoneticPr fontId="5"/>
  </si>
  <si>
    <t>⑧</t>
    <phoneticPr fontId="5"/>
  </si>
  <si>
    <t>伴走支援</t>
    <rPh sb="0" eb="4">
      <t>バンソウシエン</t>
    </rPh>
    <phoneticPr fontId="5"/>
  </si>
  <si>
    <t>令和3年Ｘ月Ｘ日　OR　令和3年Ｘ月下旬</t>
    <rPh sb="18" eb="20">
      <t>ゲジュン</t>
    </rPh>
    <phoneticPr fontId="5"/>
  </si>
  <si>
    <t>　　　　　①1ヵ月</t>
    <rPh sb="8" eb="9">
      <t>ゲツ</t>
    </rPh>
    <phoneticPr fontId="4"/>
  </si>
  <si>
    <t>　　　②３ヵ月</t>
    <rPh sb="6" eb="7">
      <t>ゲツ</t>
    </rPh>
    <phoneticPr fontId="4"/>
  </si>
  <si>
    <t>　　　③６ヵ月</t>
    <rPh sb="6" eb="7">
      <t>ゲツ</t>
    </rPh>
    <phoneticPr fontId="4"/>
  </si>
  <si>
    <t>　④1年</t>
    <phoneticPr fontId="4"/>
  </si>
  <si>
    <t>　　</t>
    <phoneticPr fontId="4"/>
  </si>
  <si>
    <t>八幡　一郎</t>
    <phoneticPr fontId="5"/>
  </si>
  <si>
    <t>金融機関名等：</t>
    <rPh sb="0" eb="2">
      <t>キンユウ</t>
    </rPh>
    <rPh sb="2" eb="4">
      <t>キカン</t>
    </rPh>
    <rPh sb="4" eb="5">
      <t>メイ</t>
    </rPh>
    <rPh sb="5" eb="6">
      <t>トウ</t>
    </rPh>
    <phoneticPr fontId="4"/>
  </si>
  <si>
    <t>８．申請者及び認定経営革新等支援機関の宣誓事項</t>
    <rPh sb="7" eb="18">
      <t>ニンテイケイエイカクシンナドシエンキカン</t>
    </rPh>
    <rPh sb="21" eb="23">
      <t>ジコウ</t>
    </rPh>
    <phoneticPr fontId="4"/>
  </si>
  <si>
    <t>認定経営革新等支援機関は、「収益力改善支援に関する実務指針」（以下「実務指針」という。）に沿って、他の支援者等との連携を含め、申請者の収益力改善に</t>
    <rPh sb="0" eb="2">
      <t>ニンテイ</t>
    </rPh>
    <rPh sb="2" eb="4">
      <t>ケイエイ</t>
    </rPh>
    <rPh sb="4" eb="6">
      <t>カクシン</t>
    </rPh>
    <rPh sb="6" eb="7">
      <t>ナド</t>
    </rPh>
    <rPh sb="7" eb="9">
      <t>シエン</t>
    </rPh>
    <rPh sb="9" eb="11">
      <t>キカン</t>
    </rPh>
    <rPh sb="14" eb="17">
      <t>シュウエキリョク</t>
    </rPh>
    <rPh sb="17" eb="19">
      <t>カイゼン</t>
    </rPh>
    <rPh sb="19" eb="21">
      <t>シエン</t>
    </rPh>
    <rPh sb="22" eb="23">
      <t>カン</t>
    </rPh>
    <rPh sb="25" eb="27">
      <t>ジツム</t>
    </rPh>
    <rPh sb="27" eb="29">
      <t>シシン</t>
    </rPh>
    <rPh sb="31" eb="33">
      <t>イカ</t>
    </rPh>
    <rPh sb="34" eb="36">
      <t>ジツム</t>
    </rPh>
    <rPh sb="36" eb="38">
      <t>シシン</t>
    </rPh>
    <rPh sb="45" eb="46">
      <t>ソ</t>
    </rPh>
    <rPh sb="49" eb="50">
      <t>ホカ</t>
    </rPh>
    <rPh sb="51" eb="54">
      <t>シエンシャ</t>
    </rPh>
    <rPh sb="54" eb="55">
      <t>ナド</t>
    </rPh>
    <rPh sb="57" eb="59">
      <t>レンケイ</t>
    </rPh>
    <rPh sb="60" eb="61">
      <t>フク</t>
    </rPh>
    <rPh sb="63" eb="66">
      <t>シンセイシャ</t>
    </rPh>
    <rPh sb="67" eb="70">
      <t>シュウエキリョク</t>
    </rPh>
    <rPh sb="70" eb="72">
      <t>カイゼン</t>
    </rPh>
    <phoneticPr fontId="6"/>
  </si>
  <si>
    <t>資する支援を検討し、経営改善計画策定支援に真摯に取り組むこと。</t>
    <rPh sb="10" eb="12">
      <t>ケイエイ</t>
    </rPh>
    <rPh sb="12" eb="14">
      <t>カイゼン</t>
    </rPh>
    <rPh sb="14" eb="16">
      <t>ケイカク</t>
    </rPh>
    <rPh sb="16" eb="18">
      <t>サクテイ</t>
    </rPh>
    <rPh sb="18" eb="20">
      <t>シエン</t>
    </rPh>
    <rPh sb="24" eb="25">
      <t>ト</t>
    </rPh>
    <rPh sb="26" eb="27">
      <t>ク</t>
    </rPh>
    <phoneticPr fontId="6"/>
  </si>
  <si>
    <t>認定経営革新等支援機関は、経営改善計画策定支援で定める伴走支援期間中（計画策定後３年間）においては、認定経営革新等支援機関の責めに帰さない事由により</t>
    <rPh sb="0" eb="2">
      <t>ニンテイ</t>
    </rPh>
    <rPh sb="2" eb="4">
      <t>ケイエイ</t>
    </rPh>
    <rPh sb="4" eb="6">
      <t>カクシン</t>
    </rPh>
    <rPh sb="6" eb="7">
      <t>ナド</t>
    </rPh>
    <rPh sb="7" eb="9">
      <t>シエン</t>
    </rPh>
    <rPh sb="9" eb="11">
      <t>キカン</t>
    </rPh>
    <rPh sb="13" eb="15">
      <t>ケイエイ</t>
    </rPh>
    <rPh sb="15" eb="17">
      <t>カイゼン</t>
    </rPh>
    <rPh sb="17" eb="19">
      <t>ケイカク</t>
    </rPh>
    <rPh sb="19" eb="21">
      <t>サクテイ</t>
    </rPh>
    <rPh sb="21" eb="23">
      <t>シエン</t>
    </rPh>
    <rPh sb="24" eb="25">
      <t>サダ</t>
    </rPh>
    <rPh sb="27" eb="29">
      <t>バンソウ</t>
    </rPh>
    <rPh sb="29" eb="31">
      <t>シエン</t>
    </rPh>
    <rPh sb="31" eb="33">
      <t>キカン</t>
    </rPh>
    <rPh sb="33" eb="34">
      <t>チュウ</t>
    </rPh>
    <rPh sb="50" eb="61">
      <t>ニンテイケイエイカクシンナドシエンキカン</t>
    </rPh>
    <rPh sb="62" eb="63">
      <t>セ</t>
    </rPh>
    <rPh sb="65" eb="66">
      <t>キ</t>
    </rPh>
    <rPh sb="69" eb="71">
      <t>ジユウ</t>
    </rPh>
    <phoneticPr fontId="6"/>
  </si>
  <si>
    <t>伴走支援が行えない特段の事情がない限り、伴走支援を実施し、その内容を中小企業活性化協議会に報告すること。</t>
    <rPh sb="17" eb="18">
      <t>カギ</t>
    </rPh>
    <rPh sb="20" eb="22">
      <t>バンソウ</t>
    </rPh>
    <rPh sb="22" eb="24">
      <t>シエン</t>
    </rPh>
    <rPh sb="25" eb="27">
      <t>ジッシ</t>
    </rPh>
    <rPh sb="31" eb="33">
      <t>ナイヨウ</t>
    </rPh>
    <rPh sb="34" eb="36">
      <t>チュウショウ</t>
    </rPh>
    <rPh sb="36" eb="38">
      <t>キギョウ</t>
    </rPh>
    <rPh sb="38" eb="41">
      <t>カッセイカ</t>
    </rPh>
    <rPh sb="41" eb="44">
      <t>キョウギカイ</t>
    </rPh>
    <rPh sb="45" eb="47">
      <t>ホウコク</t>
    </rPh>
    <phoneticPr fontId="6"/>
  </si>
  <si>
    <t>申請者は、経営改善に向けた計画策定支援を受けた場合に、営業収益を回復するために経営改善に取り組むことを誓約していること。</t>
    <phoneticPr fontId="5"/>
  </si>
  <si>
    <t>実務指針に著しく逸脱した取組が見られる場合、計画策定後の伴走支援の実施及び報告を行わない場合、その他宣誓事項に違反した場合や、</t>
    <rPh sb="0" eb="2">
      <t>ジツム</t>
    </rPh>
    <rPh sb="2" eb="4">
      <t>シシン</t>
    </rPh>
    <rPh sb="5" eb="6">
      <t>イチジル</t>
    </rPh>
    <rPh sb="8" eb="10">
      <t>イツダツ</t>
    </rPh>
    <rPh sb="12" eb="14">
      <t>トリクミ</t>
    </rPh>
    <rPh sb="15" eb="16">
      <t>ミ</t>
    </rPh>
    <rPh sb="19" eb="21">
      <t>バアイ</t>
    </rPh>
    <rPh sb="22" eb="24">
      <t>ケイカク</t>
    </rPh>
    <rPh sb="24" eb="26">
      <t>サクテイ</t>
    </rPh>
    <rPh sb="26" eb="27">
      <t>ゴ</t>
    </rPh>
    <rPh sb="28" eb="30">
      <t>バンソウ</t>
    </rPh>
    <rPh sb="30" eb="32">
      <t>シエン</t>
    </rPh>
    <rPh sb="33" eb="35">
      <t>ジッシ</t>
    </rPh>
    <rPh sb="35" eb="36">
      <t>オヨ</t>
    </rPh>
    <rPh sb="37" eb="39">
      <t>ホウコク</t>
    </rPh>
    <rPh sb="40" eb="41">
      <t>オコナ</t>
    </rPh>
    <rPh sb="44" eb="46">
      <t>バアイ</t>
    </rPh>
    <rPh sb="49" eb="50">
      <t>タ</t>
    </rPh>
    <phoneticPr fontId="6"/>
  </si>
  <si>
    <t>９．情報の取り扱い</t>
    <phoneticPr fontId="5"/>
  </si>
  <si>
    <t>　　申請者及び認定経営革新等支援機関は、本事業に関する申請者の情報が中小企業活性化協議会全国本部、経済産業省に開示され、申請者の個社名の</t>
    <rPh sb="7" eb="18">
      <t>ニンテイケイエイカクシンナドシエンキカン</t>
    </rPh>
    <rPh sb="34" eb="44">
      <t>チュウショウキギョウカッセイカキョウギカイ</t>
    </rPh>
    <rPh sb="44" eb="48">
      <t>ゼンコクホンブ</t>
    </rPh>
    <rPh sb="49" eb="54">
      <t>ケイザイサンギョウショウ</t>
    </rPh>
    <rPh sb="55" eb="57">
      <t>カイジ</t>
    </rPh>
    <rPh sb="60" eb="63">
      <t>シンセイシャ</t>
    </rPh>
    <rPh sb="64" eb="67">
      <t>コシャメイ</t>
    </rPh>
    <phoneticPr fontId="5"/>
  </si>
  <si>
    <t>　　特定に繋がらない形式で、利用実績がホームページ等で公表されること。</t>
    <rPh sb="14" eb="16">
      <t>リヨウ</t>
    </rPh>
    <rPh sb="16" eb="18">
      <t>ジッセキ</t>
    </rPh>
    <rPh sb="25" eb="26">
      <t>ナド</t>
    </rPh>
    <rPh sb="27" eb="29">
      <t>コウヒョウ</t>
    </rPh>
    <phoneticPr fontId="5"/>
  </si>
  <si>
    <t>　　また、経済産業省は、本事業の評価、制度・運用改善及び利用状況フォローアップ等の目的の範囲内において、経済産業省が指定するものに対し、必要かつ</t>
    <rPh sb="5" eb="10">
      <t>ケイザイサンギョウショウ</t>
    </rPh>
    <rPh sb="12" eb="15">
      <t>ホンジギョウ</t>
    </rPh>
    <rPh sb="16" eb="18">
      <t>ヒョウカ</t>
    </rPh>
    <rPh sb="19" eb="21">
      <t>セイド</t>
    </rPh>
    <rPh sb="22" eb="26">
      <t>ウンヨウカイゼン</t>
    </rPh>
    <rPh sb="26" eb="27">
      <t>オヨ</t>
    </rPh>
    <rPh sb="28" eb="32">
      <t>リヨウジョウキョウ</t>
    </rPh>
    <rPh sb="39" eb="40">
      <t>ナド</t>
    </rPh>
    <rPh sb="41" eb="43">
      <t>モクテキ</t>
    </rPh>
    <rPh sb="44" eb="47">
      <t>ハンイナイ</t>
    </rPh>
    <rPh sb="52" eb="57">
      <t>ケイザイサンギョウショウ</t>
    </rPh>
    <rPh sb="58" eb="60">
      <t>シテイ</t>
    </rPh>
    <rPh sb="65" eb="66">
      <t>タイ</t>
    </rPh>
    <rPh sb="68" eb="70">
      <t>ヒツヨウ</t>
    </rPh>
    <phoneticPr fontId="5"/>
  </si>
  <si>
    <t>　　適切な監督を行うことを前提に当該情報を開示することとし、経済産業省又は経済産業省が指定した者は、当該情報を統計的に処理した上で匿名化した結果</t>
    <rPh sb="2" eb="4">
      <t>テキセツ</t>
    </rPh>
    <rPh sb="5" eb="7">
      <t>カントク</t>
    </rPh>
    <rPh sb="8" eb="9">
      <t>オコナ</t>
    </rPh>
    <rPh sb="13" eb="15">
      <t>ゼンテイ</t>
    </rPh>
    <rPh sb="16" eb="20">
      <t>トウガイジョウホウ</t>
    </rPh>
    <rPh sb="21" eb="23">
      <t>カイジ</t>
    </rPh>
    <rPh sb="30" eb="35">
      <t>ケイザイサンギョウショウ</t>
    </rPh>
    <rPh sb="35" eb="36">
      <t>マタ</t>
    </rPh>
    <rPh sb="37" eb="42">
      <t>ケイザイサンギョウショウ</t>
    </rPh>
    <rPh sb="43" eb="45">
      <t>シテイ</t>
    </rPh>
    <rPh sb="47" eb="48">
      <t>モノ</t>
    </rPh>
    <rPh sb="50" eb="54">
      <t>トウガイジョウホウ</t>
    </rPh>
    <rPh sb="55" eb="58">
      <t>トウケイテキ</t>
    </rPh>
    <rPh sb="59" eb="61">
      <t>ショリ</t>
    </rPh>
    <rPh sb="63" eb="64">
      <t>ウエ</t>
    </rPh>
    <rPh sb="65" eb="68">
      <t>トクメイカ</t>
    </rPh>
    <rPh sb="70" eb="72">
      <t>ケッカ</t>
    </rPh>
    <phoneticPr fontId="5"/>
  </si>
  <si>
    <t>　　を公表することがあることにつき、同意します。</t>
    <rPh sb="3" eb="5">
      <t>コウヒョウ</t>
    </rPh>
    <rPh sb="18" eb="20">
      <t>ドウイ</t>
    </rPh>
    <phoneticPr fontId="5"/>
  </si>
  <si>
    <t>１０．留意事項</t>
    <rPh sb="3" eb="5">
      <t>リュウイ</t>
    </rPh>
    <rPh sb="5" eb="7">
      <t>ジコウ</t>
    </rPh>
    <phoneticPr fontId="6"/>
  </si>
  <si>
    <t>１．計画の内容</t>
    <phoneticPr fontId="6"/>
  </si>
  <si>
    <t>経営改善計画の策定・実行は、認定経営革新等支援機関の支援を受けつつ申請者が自らの責任において行うものであり、中小企業活性化協議会は、策定</t>
    <rPh sb="14" eb="25">
      <t>ニンテイケイエイカクシンナドシエンキカン</t>
    </rPh>
    <rPh sb="54" eb="64">
      <t>チュウショウキギョウカッセイカキョウギカイ</t>
    </rPh>
    <rPh sb="66" eb="68">
      <t>サクテイ</t>
    </rPh>
    <phoneticPr fontId="6"/>
  </si>
  <si>
    <t>された経営改善計画の内容の妥当性・衡平性や実現可能性等について一切保証するものでなく、また、その内容について責任を負うものではありません。</t>
    <phoneticPr fontId="6"/>
  </si>
  <si>
    <t>２．金融支援の同意確認</t>
    <phoneticPr fontId="6"/>
  </si>
  <si>
    <t>金融機関からの金融支援についての同意確認（書面の取得を含む）は、申請者および認定経営革新等支援機関が自らの責任において行うものであり、中小</t>
    <rPh sb="38" eb="49">
      <t>ニンテイケイエイカクシンナドシエンキカン</t>
    </rPh>
    <rPh sb="67" eb="69">
      <t>チュウショウ</t>
    </rPh>
    <phoneticPr fontId="6"/>
  </si>
  <si>
    <t>企業活性化協議会は金融支援の内容・実行について一切保証するものではなく、また、その同意確認の適切性・妥当性等について一切の責任を負うもの</t>
    <rPh sb="0" eb="2">
      <t>キギョウ</t>
    </rPh>
    <rPh sb="2" eb="4">
      <t>カッセイ</t>
    </rPh>
    <rPh sb="4" eb="5">
      <t>カ</t>
    </rPh>
    <rPh sb="5" eb="8">
      <t>キョウギカイ</t>
    </rPh>
    <rPh sb="64" eb="65">
      <t>オ</t>
    </rPh>
    <phoneticPr fontId="6"/>
  </si>
  <si>
    <t>ではありません。</t>
    <phoneticPr fontId="5"/>
  </si>
  <si>
    <t>３．不正利用</t>
    <phoneticPr fontId="6"/>
  </si>
  <si>
    <t>万一、申請者または認定経営革新等支援機関が当経営改善計画策定支援事業を不正に利用したことが発覚した場合、申請者または認定経営革新等</t>
    <rPh sb="9" eb="20">
      <t>ニンテイケイエイカクシンナドシエンキカン</t>
    </rPh>
    <rPh sb="22" eb="32">
      <t>ケイエイカイゼンケイカクサクテイシエン</t>
    </rPh>
    <rPh sb="58" eb="60">
      <t>ニンテイ</t>
    </rPh>
    <rPh sb="60" eb="62">
      <t>ケイエイ</t>
    </rPh>
    <rPh sb="62" eb="64">
      <t>カクシン</t>
    </rPh>
    <rPh sb="64" eb="65">
      <t>ナド</t>
    </rPh>
    <phoneticPr fontId="6"/>
  </si>
  <si>
    <t>支援機関は自らの責任において必要な対応を行うものとし、そのような事態が生じた場合、中小企業活性化協議会は、申請者または認定経営革新等</t>
    <rPh sb="0" eb="4">
      <t>シエンキカン</t>
    </rPh>
    <rPh sb="5" eb="6">
      <t>ミズカ</t>
    </rPh>
    <rPh sb="8" eb="10">
      <t>セキニン</t>
    </rPh>
    <rPh sb="41" eb="51">
      <t>チュウショウキギョウカッセイカキョウギカイ</t>
    </rPh>
    <rPh sb="59" eb="61">
      <t>ニンテイ</t>
    </rPh>
    <rPh sb="61" eb="63">
      <t>ケイエイ</t>
    </rPh>
    <rPh sb="63" eb="65">
      <t>カクシン</t>
    </rPh>
    <rPh sb="65" eb="66">
      <t>ナド</t>
    </rPh>
    <phoneticPr fontId="6"/>
  </si>
  <si>
    <t>支援機関の不正利用に関して何ら責任を負うものではありません。</t>
    <rPh sb="0" eb="4">
      <t>シエンキカン</t>
    </rPh>
    <rPh sb="5" eb="9">
      <t>フセイリヨウ</t>
    </rPh>
    <rPh sb="10" eb="11">
      <t>カン</t>
    </rPh>
    <phoneticPr fontId="5"/>
  </si>
  <si>
    <t>４．支払</t>
    <phoneticPr fontId="6"/>
  </si>
  <si>
    <t>策定された経営改善計画について、金融機関から金融支援の同意が得られなかった場合や支払申請にかかる必要書類などに不備・不適切な事項等が</t>
    <rPh sb="62" eb="65">
      <t>ジコウナド</t>
    </rPh>
    <phoneticPr fontId="6"/>
  </si>
  <si>
    <t>発覚した場合、中小企業活性化協議会、(独)中小企業基盤整備機構もしくは経済産業省等の判断により、申請金額が支払われない場合があります。</t>
    <rPh sb="7" eb="17">
      <t>チュウショウキギョウカッセイカキョウギカイ</t>
    </rPh>
    <rPh sb="18" eb="21">
      <t>ドク</t>
    </rPh>
    <rPh sb="35" eb="37">
      <t>ケイザイ</t>
    </rPh>
    <rPh sb="37" eb="40">
      <t>サンギョウショウ</t>
    </rPh>
    <rPh sb="40" eb="41">
      <t>トウ</t>
    </rPh>
    <rPh sb="59" eb="61">
      <t>バアイ</t>
    </rPh>
    <phoneticPr fontId="6"/>
  </si>
  <si>
    <t>５．自動失効</t>
    <phoneticPr fontId="6"/>
  </si>
  <si>
    <t>経営改善計画策定支援の利用申請の有効期限は、申請が受理された日から２年を経過した日とし、期限の到来で失効するものとします。伴走支援</t>
    <rPh sb="61" eb="65">
      <t>バンソウシエン</t>
    </rPh>
    <phoneticPr fontId="6"/>
  </si>
  <si>
    <t>（又は金融機関交渉）費用の支払申請期限は、計画策定費用支払申請時における計画内容に応じた期間の終了日から６か月を経過した日とし、</t>
    <rPh sb="1" eb="2">
      <t>マタ</t>
    </rPh>
    <rPh sb="3" eb="9">
      <t>キンユウキカンコウショウ</t>
    </rPh>
    <rPh sb="10" eb="12">
      <t>ヒヨウ</t>
    </rPh>
    <rPh sb="13" eb="19">
      <t>シハライシンセイキゲン</t>
    </rPh>
    <rPh sb="21" eb="23">
      <t>ケイカク</t>
    </rPh>
    <rPh sb="23" eb="25">
      <t>サクテイ</t>
    </rPh>
    <rPh sb="25" eb="27">
      <t>ヒヨウ</t>
    </rPh>
    <rPh sb="27" eb="29">
      <t>シハライ</t>
    </rPh>
    <rPh sb="29" eb="31">
      <t>シンセイ</t>
    </rPh>
    <rPh sb="31" eb="32">
      <t>ジ</t>
    </rPh>
    <rPh sb="36" eb="40">
      <t>ケイカクナイヨウ</t>
    </rPh>
    <rPh sb="41" eb="42">
      <t>オウ</t>
    </rPh>
    <rPh sb="44" eb="46">
      <t>キカン</t>
    </rPh>
    <rPh sb="47" eb="50">
      <t>シュウリョウビ</t>
    </rPh>
    <rPh sb="54" eb="55">
      <t>ゲツ</t>
    </rPh>
    <rPh sb="56" eb="58">
      <t>ケイカ</t>
    </rPh>
    <rPh sb="60" eb="61">
      <t>ヒ</t>
    </rPh>
    <phoneticPr fontId="5"/>
  </si>
  <si>
    <t>期限の到来で失効するものとします。</t>
    <rPh sb="0" eb="2">
      <t>キゲン</t>
    </rPh>
    <rPh sb="3" eb="5">
      <t>トウライ</t>
    </rPh>
    <rPh sb="6" eb="8">
      <t>シッコウ</t>
    </rPh>
    <phoneticPr fontId="5"/>
  </si>
  <si>
    <t>ただし、既に支援業務に着手しており、支援業務を完了する見込みがあるなどの特段の理由があることを中小企業活性化協議会が認める場合は、</t>
    <rPh sb="6" eb="10">
      <t>シエンギョウム</t>
    </rPh>
    <rPh sb="18" eb="22">
      <t>シエンギョウム</t>
    </rPh>
    <rPh sb="47" eb="57">
      <t>チュウショウキギョウカッセイカキョウギカイ</t>
    </rPh>
    <rPh sb="58" eb="59">
      <t>ミト</t>
    </rPh>
    <rPh sb="61" eb="63">
      <t>バアイ</t>
    </rPh>
    <phoneticPr fontId="6"/>
  </si>
  <si>
    <t>期限の延長をすることができます。</t>
    <phoneticPr fontId="6"/>
  </si>
  <si>
    <t>１１.その他記載すべき事項</t>
    <phoneticPr fontId="5"/>
  </si>
  <si>
    <t>・確認書で対応する先の確認書の提出が遅れる場合はその旨記入のこと</t>
  </si>
  <si>
    <t>・上記４．で認定経営革新等支援機関以外の専門家（不動産鑑定士等）に依頼する場合はここに記載する</t>
    <rPh sb="6" eb="17">
      <t>ニンテイケイエイカクシンナドシエンキカン</t>
    </rPh>
    <rPh sb="33" eb="35">
      <t>イライ</t>
    </rPh>
    <phoneticPr fontId="5"/>
  </si>
  <si>
    <t>経営改善計画策定支援事業利用申請書</t>
    <rPh sb="0" eb="2">
      <t>ケイエイ</t>
    </rPh>
    <rPh sb="2" eb="4">
      <t>カイゼン</t>
    </rPh>
    <rPh sb="4" eb="6">
      <t>ケイカク</t>
    </rPh>
    <rPh sb="6" eb="8">
      <t>サクテイ</t>
    </rPh>
    <rPh sb="8" eb="10">
      <t>シエン</t>
    </rPh>
    <rPh sb="10" eb="12">
      <t>ジギョウ</t>
    </rPh>
    <rPh sb="12" eb="14">
      <t>リヨウ</t>
    </rPh>
    <rPh sb="14" eb="17">
      <t>シンセイショ</t>
    </rPh>
    <phoneticPr fontId="4"/>
  </si>
  <si>
    <t>業　種
(大分類)</t>
    <rPh sb="0" eb="1">
      <t>ギョウ</t>
    </rPh>
    <rPh sb="2" eb="3">
      <t>シュ</t>
    </rPh>
    <rPh sb="5" eb="8">
      <t>ダイブンルイ</t>
    </rPh>
    <phoneticPr fontId="4"/>
  </si>
  <si>
    <t>㈱○○商事</t>
    <rPh sb="3" eb="5">
      <t>ショウジ</t>
    </rPh>
    <phoneticPr fontId="4"/>
  </si>
  <si>
    <t>093-111-1111</t>
    <phoneticPr fontId="6"/>
  </si>
  <si>
    <t>090-2222-2222</t>
    <phoneticPr fontId="6"/>
  </si>
  <si>
    <t>認定経営革新等支援機関名</t>
    <rPh sb="0" eb="11">
      <t>ニンテイケイエイカクシンナドシエンキカン</t>
    </rPh>
    <rPh sb="11" eb="12">
      <t>メイ</t>
    </rPh>
    <phoneticPr fontId="4"/>
  </si>
  <si>
    <t>税理士</t>
    <phoneticPr fontId="5"/>
  </si>
  <si>
    <t>八幡　一郎　若松　次郎</t>
    <phoneticPr fontId="5"/>
  </si>
  <si>
    <t>メールアドレス</t>
    <phoneticPr fontId="5"/>
  </si>
  <si>
    <t>４．認定支援機関に依頼する業務内容（○で囲む）</t>
    <rPh sb="2" eb="4">
      <t>ニンテイ</t>
    </rPh>
    <rPh sb="4" eb="6">
      <t>シエン</t>
    </rPh>
    <rPh sb="6" eb="8">
      <t>キカン</t>
    </rPh>
    <rPh sb="9" eb="11">
      <t>イライ</t>
    </rPh>
    <rPh sb="13" eb="15">
      <t>ギョウム</t>
    </rPh>
    <rPh sb="15" eb="17">
      <t>ナイヨウ</t>
    </rPh>
    <rPh sb="20" eb="21">
      <t>カコ</t>
    </rPh>
    <phoneticPr fontId="4"/>
  </si>
  <si>
    <t>令和2年Ｘ月Ｘ日　OR　令和2年Ｘ月中旬</t>
    <rPh sb="18" eb="19">
      <t>チュウ</t>
    </rPh>
    <phoneticPr fontId="5"/>
  </si>
  <si>
    <t>令和6年Ｘ月Ｘ日　OR　令和6年Ｘ月下旬</t>
    <rPh sb="18" eb="19">
      <t>シタ</t>
    </rPh>
    <phoneticPr fontId="5"/>
  </si>
  <si>
    <t>申請者及び認定経営革新等支援機関は、以下のすべての項目を宣誓し、利用申請を行います。（該当項目全てにチェック）</t>
    <rPh sb="5" eb="16">
      <t>ニンテイケイエイカクシンナドシエンキカン</t>
    </rPh>
    <rPh sb="25" eb="27">
      <t>コウモク</t>
    </rPh>
    <rPh sb="32" eb="34">
      <t>リヨウ</t>
    </rPh>
    <rPh sb="34" eb="36">
      <t>シンセイ</t>
    </rPh>
    <rPh sb="37" eb="38">
      <t>オコナ</t>
    </rPh>
    <phoneticPr fontId="6"/>
  </si>
  <si>
    <t>申請者が誠実であり、その財産状況（負債の状況を含む。）を経営改善計画策定支援において適正に開示することを誓約していること。</t>
    <rPh sb="52" eb="54">
      <t>セイヤク</t>
    </rPh>
    <phoneticPr fontId="5"/>
  </si>
  <si>
    <t>申請者は(又は企業グループ内の他の事業者)は、これまでに経営改善計画策定支援を利用したことがないこと。又は、過去に利用したっことがあるが、過去利用時とは</t>
    <rPh sb="5" eb="6">
      <t>マタ</t>
    </rPh>
    <rPh sb="7" eb="9">
      <t>キギョウ</t>
    </rPh>
    <rPh sb="13" eb="14">
      <t>ナイ</t>
    </rPh>
    <rPh sb="15" eb="16">
      <t>タ</t>
    </rPh>
    <rPh sb="17" eb="20">
      <t>ジギョウシャ</t>
    </rPh>
    <rPh sb="28" eb="34">
      <t>ケイエイカイゼンケイカク</t>
    </rPh>
    <rPh sb="34" eb="38">
      <t>サクテイシエン</t>
    </rPh>
    <rPh sb="39" eb="41">
      <t>リヨウ</t>
    </rPh>
    <rPh sb="51" eb="52">
      <t>マタ</t>
    </rPh>
    <rPh sb="54" eb="56">
      <t>カコ</t>
    </rPh>
    <rPh sb="57" eb="59">
      <t>リヨウ</t>
    </rPh>
    <rPh sb="69" eb="74">
      <t>カコリヨウジ</t>
    </rPh>
    <phoneticPr fontId="5"/>
  </si>
  <si>
    <t>異なる要因で業況の悪化（業況の悪化の要因等を備考欄(11.その他記載事項欄)に記載している等、本事業による支援が必要であること。</t>
    <rPh sb="0" eb="1">
      <t>コト</t>
    </rPh>
    <rPh sb="3" eb="5">
      <t>ヨウイン</t>
    </rPh>
    <rPh sb="6" eb="8">
      <t>ギョウキョウ</t>
    </rPh>
    <rPh sb="9" eb="11">
      <t>アッカ</t>
    </rPh>
    <rPh sb="12" eb="18">
      <t>ギョウキョ</t>
    </rPh>
    <rPh sb="18" eb="21">
      <t>ヨウイントウ</t>
    </rPh>
    <rPh sb="22" eb="25">
      <t>ビコウラン</t>
    </rPh>
    <rPh sb="31" eb="32">
      <t>タ</t>
    </rPh>
    <rPh sb="32" eb="36">
      <t>キサイジコウ</t>
    </rPh>
    <rPh sb="36" eb="37">
      <t>ラン</t>
    </rPh>
    <rPh sb="39" eb="41">
      <t>キサイ</t>
    </rPh>
    <rPh sb="45" eb="46">
      <t>トウ</t>
    </rPh>
    <rPh sb="47" eb="50">
      <t>ホンジギョウ</t>
    </rPh>
    <rPh sb="53" eb="55">
      <t>シエン</t>
    </rPh>
    <rPh sb="56" eb="58">
      <t>ヒツヨウ</t>
    </rPh>
    <phoneticPr fontId="5"/>
  </si>
  <si>
    <t>認定経営革新等支援機関が誠実であり、経営改善計画策定支援を適切に行うことを誓約していること。</t>
    <rPh sb="0" eb="11">
      <t>ニンテイケイエイカクシンナドシエンキカン</t>
    </rPh>
    <rPh sb="12" eb="14">
      <t>セイジツ</t>
    </rPh>
    <rPh sb="18" eb="28">
      <t>ケイエイカイゼンケイカクサクテイシエン</t>
    </rPh>
    <rPh sb="29" eb="31">
      <t>テキセツ</t>
    </rPh>
    <rPh sb="32" eb="33">
      <t>オコナ</t>
    </rPh>
    <rPh sb="37" eb="39">
      <t>セイヤク</t>
    </rPh>
    <phoneticPr fontId="5"/>
  </si>
  <si>
    <t>申請者及び認定経営革新等支援機関が反社会的勢力ではなく、そのおそれもないこと。</t>
    <phoneticPr fontId="6"/>
  </si>
  <si>
    <t>申請者及び認定経営革新等支援機関は、補助金等の不正受給や脱税・詐欺等で悪質性が高い等の理由により刑事事件化しているような場合や、近い将来に刑事事件化</t>
    <rPh sb="35" eb="38">
      <t>アクシツセイ</t>
    </rPh>
    <rPh sb="39" eb="40">
      <t>タカ</t>
    </rPh>
    <rPh sb="41" eb="42">
      <t>トウ</t>
    </rPh>
    <rPh sb="43" eb="45">
      <t>リユウ</t>
    </rPh>
    <rPh sb="48" eb="53">
      <t>ケイジジケンカ</t>
    </rPh>
    <rPh sb="60" eb="62">
      <t>バアイ</t>
    </rPh>
    <rPh sb="64" eb="65">
      <t>チカ</t>
    </rPh>
    <rPh sb="66" eb="68">
      <t>ショウライ</t>
    </rPh>
    <rPh sb="69" eb="73">
      <t>ケイジジケン</t>
    </rPh>
    <rPh sb="73" eb="74">
      <t>カ</t>
    </rPh>
    <phoneticPr fontId="6"/>
  </si>
  <si>
    <t>することが見込まれる場合等の問題を抱えていないこと。</t>
    <rPh sb="5" eb="7">
      <t>ミコ</t>
    </rPh>
    <rPh sb="10" eb="13">
      <t>バアイトウ</t>
    </rPh>
    <phoneticPr fontId="5"/>
  </si>
  <si>
    <t>申請者及び認定経営革新等支援機関は、中小企業活性化協議会と(独)中小企業基盤整備機構（中小企業活性化全国本部）等から費用支払や業務内容等</t>
    <rPh sb="29" eb="32">
      <t>ドク</t>
    </rPh>
    <rPh sb="47" eb="49">
      <t>カッセイ</t>
    </rPh>
    <rPh sb="49" eb="50">
      <t>カ</t>
    </rPh>
    <rPh sb="50" eb="52">
      <t>ゼンコク</t>
    </rPh>
    <rPh sb="55" eb="56">
      <t>トウ</t>
    </rPh>
    <phoneticPr fontId="5"/>
  </si>
  <si>
    <t>について合理性等を問われた場合には、誠意をもって対応することを誓約していること。</t>
    <rPh sb="31" eb="33">
      <t>セイヤク</t>
    </rPh>
    <phoneticPr fontId="6"/>
  </si>
  <si>
    <t>申請者及び認定経営革新等支援機関は、中小企業活性化協議会実施基本要領の「第二章　中小企業活性化協議会事業」の「第４ 経営改善計画策定支援</t>
    <rPh sb="66" eb="68">
      <t>シエン</t>
    </rPh>
    <phoneticPr fontId="6"/>
  </si>
  <si>
    <t>事業に対する助言支援」に規定する中小企業活性化協議会からの助言に真摯に対応すること。</t>
    <rPh sb="0" eb="2">
      <t>ジギョウ</t>
    </rPh>
    <phoneticPr fontId="5"/>
  </si>
  <si>
    <r>
      <t>申請内容に虚偽がある場合又は不正利用が判明した場合は、</t>
    </r>
    <r>
      <rPr>
        <u/>
        <sz val="11"/>
        <rFont val="ＭＳ Ｐゴシック"/>
        <family val="3"/>
        <charset val="128"/>
        <scheme val="minor"/>
      </rPr>
      <t>中小企業活性化協議会が費用負担した金額の返還等を行うこと。</t>
    </r>
    <phoneticPr fontId="6"/>
  </si>
  <si>
    <t>申請者および認定経営革新等支援機関は、本事業の利用・活用にあたっては、１０．留意事項について十分注意し、理解したうえで取り組むこと。</t>
    <rPh sb="6" eb="17">
      <t>ニンテイケイエイカクシンナドシエンキカン</t>
    </rPh>
    <rPh sb="38" eb="40">
      <t>リュウイ</t>
    </rPh>
    <phoneticPr fontId="6"/>
  </si>
  <si>
    <t>また、計画策定における支払金額の２分の１は、計画策定費用支払申請時に留保され、その額を初回の伴走支援費用支払決定と合わせて支払うものとします。</t>
    <rPh sb="3" eb="7">
      <t>ケイカクサクテイ</t>
    </rPh>
    <rPh sb="11" eb="15">
      <t>シハライキンガク</t>
    </rPh>
    <rPh sb="17" eb="18">
      <t>ブン</t>
    </rPh>
    <rPh sb="22" eb="33">
      <t>ケイカクサクテイヒヨウシハライシンセイジ</t>
    </rPh>
    <rPh sb="34" eb="36">
      <t>リュウホ</t>
    </rPh>
    <rPh sb="41" eb="42">
      <t>ガク</t>
    </rPh>
    <rPh sb="43" eb="45">
      <t>ショカイ</t>
    </rPh>
    <rPh sb="46" eb="48">
      <t>バンソウ</t>
    </rPh>
    <rPh sb="48" eb="50">
      <t>シエン</t>
    </rPh>
    <rPh sb="50" eb="52">
      <t>ヒヨウ</t>
    </rPh>
    <rPh sb="52" eb="54">
      <t>シハライ</t>
    </rPh>
    <rPh sb="54" eb="56">
      <t>ケッテイ</t>
    </rPh>
    <rPh sb="57" eb="58">
      <t>ア</t>
    </rPh>
    <rPh sb="61" eb="63">
      <t>シハラ</t>
    </rPh>
    <phoneticPr fontId="5"/>
  </si>
  <si>
    <r>
      <t>・</t>
    </r>
    <r>
      <rPr>
        <b/>
        <u/>
        <sz val="12"/>
        <color rgb="FFFF0000"/>
        <rFont val="ＭＳ Ｐゴシック"/>
        <family val="3"/>
        <charset val="128"/>
        <scheme val="minor"/>
      </rPr>
      <t>予定している金融支援の内容</t>
    </r>
    <phoneticPr fontId="5"/>
  </si>
  <si>
    <r>
      <t>・</t>
    </r>
    <r>
      <rPr>
        <b/>
        <u/>
        <sz val="12"/>
        <color rgb="FFFF0000"/>
        <rFont val="ＭＳ Ｐゴシック"/>
        <family val="3"/>
        <charset val="128"/>
        <scheme val="minor"/>
      </rPr>
      <t>事業規模別費用ガイドラインの金額をオーバーする場合は、その理由を記入</t>
    </r>
    <rPh sb="1" eb="3">
      <t>ジギョウ</t>
    </rPh>
    <rPh sb="3" eb="5">
      <t>キボ</t>
    </rPh>
    <rPh sb="5" eb="6">
      <t>ベツ</t>
    </rPh>
    <rPh sb="6" eb="8">
      <t>ヒヨウ</t>
    </rPh>
    <rPh sb="15" eb="17">
      <t>キンガク</t>
    </rPh>
    <rPh sb="24" eb="26">
      <t>バアイ</t>
    </rPh>
    <rPh sb="30" eb="32">
      <t>リユウ</t>
    </rPh>
    <rPh sb="33" eb="35">
      <t>キニュウ</t>
    </rPh>
    <phoneticPr fontId="5"/>
  </si>
  <si>
    <t>＊予定している金融支援の内容（〇〇銀行より新規融資、△△銀行、◎◎信用金庫は弁済の1年間猶予等）</t>
    <rPh sb="1" eb="3">
      <t>ヨテイ</t>
    </rPh>
    <rPh sb="7" eb="9">
      <t>キンユウ</t>
    </rPh>
    <rPh sb="9" eb="11">
      <t>シエン</t>
    </rPh>
    <rPh sb="12" eb="14">
      <t>ナイヨウ</t>
    </rPh>
    <rPh sb="17" eb="19">
      <t>ギンコウ</t>
    </rPh>
    <rPh sb="21" eb="23">
      <t>シンキ</t>
    </rPh>
    <rPh sb="23" eb="25">
      <t>ユウシ</t>
    </rPh>
    <rPh sb="28" eb="30">
      <t>ギンコウ</t>
    </rPh>
    <rPh sb="33" eb="35">
      <t>シンヨウ</t>
    </rPh>
    <rPh sb="35" eb="37">
      <t>キンコ</t>
    </rPh>
    <rPh sb="38" eb="40">
      <t>ベンサイ</t>
    </rPh>
    <rPh sb="42" eb="44">
      <t>ネンカン</t>
    </rPh>
    <rPh sb="44" eb="46">
      <t>ユウヨ</t>
    </rPh>
    <rPh sb="46" eb="47">
      <t>トウ</t>
    </rPh>
    <phoneticPr fontId="4"/>
  </si>
  <si>
    <t>＊金融機関が確認書で対応し、申請時に添付できない場合は、「○○銀行からの確認書は、一ヶ月以内に提出します」旨の文言を</t>
    <rPh sb="1" eb="3">
      <t>キンユウ</t>
    </rPh>
    <rPh sb="3" eb="5">
      <t>キカン</t>
    </rPh>
    <rPh sb="6" eb="9">
      <t>カクニンショ</t>
    </rPh>
    <rPh sb="10" eb="12">
      <t>タイオウ</t>
    </rPh>
    <rPh sb="14" eb="17">
      <t>シンセイジ</t>
    </rPh>
    <rPh sb="18" eb="20">
      <t>テンプ</t>
    </rPh>
    <rPh sb="24" eb="26">
      <t>バアイ</t>
    </rPh>
    <rPh sb="31" eb="33">
      <t>ギンコウ</t>
    </rPh>
    <rPh sb="36" eb="39">
      <t>カクニンショ</t>
    </rPh>
    <rPh sb="41" eb="44">
      <t>イッカゲツ</t>
    </rPh>
    <rPh sb="44" eb="46">
      <t>イナイ</t>
    </rPh>
    <rPh sb="47" eb="49">
      <t>テイシュツ</t>
    </rPh>
    <rPh sb="53" eb="54">
      <t>ムネ</t>
    </rPh>
    <rPh sb="55" eb="57">
      <t>モンゴン</t>
    </rPh>
    <phoneticPr fontId="4"/>
  </si>
  <si>
    <t>　　記入のこと</t>
    <rPh sb="2" eb="4">
      <t>キニュウ</t>
    </rPh>
    <phoneticPr fontId="4"/>
  </si>
  <si>
    <t>＊事業所が西日本一帯に30店舗あり、現地調査等に時間が掛かる</t>
    <rPh sb="1" eb="4">
      <t>ジギョウショ</t>
    </rPh>
    <rPh sb="5" eb="8">
      <t>ニシニホン</t>
    </rPh>
    <rPh sb="8" eb="10">
      <t>イッタイ</t>
    </rPh>
    <rPh sb="13" eb="15">
      <t>テンポ</t>
    </rPh>
    <rPh sb="18" eb="20">
      <t>ゲンチ</t>
    </rPh>
    <rPh sb="20" eb="22">
      <t>チョウサ</t>
    </rPh>
    <rPh sb="22" eb="23">
      <t>トウ</t>
    </rPh>
    <rPh sb="24" eb="26">
      <t>ジカン</t>
    </rPh>
    <rPh sb="27" eb="28">
      <t>カ</t>
    </rPh>
    <phoneticPr fontId="4"/>
  </si>
  <si>
    <t>＊申請者の登記簿謄本は、３カ月以内に交付されたものを添付</t>
    <rPh sb="1" eb="4">
      <t>シンセイシャ</t>
    </rPh>
    <rPh sb="5" eb="8">
      <t>トウキボ</t>
    </rPh>
    <rPh sb="8" eb="10">
      <t>トウホン</t>
    </rPh>
    <rPh sb="14" eb="15">
      <t>ゲツ</t>
    </rPh>
    <rPh sb="15" eb="17">
      <t>イナイ</t>
    </rPh>
    <rPh sb="18" eb="20">
      <t>コウフ</t>
    </rPh>
    <rPh sb="26" eb="28">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</si>
</sst>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
    <numFmt numFmtId="178" formatCode="#,##0.0_ &quot;時間&quot;"/>
    <numFmt numFmtId="179" formatCode="#,##0_ &quot;円&quot;"/>
    <numFmt numFmtId="180" formatCode="#,##0;&quot;▲ &quot;#,##0"/>
  </numFmts>
  <fonts count="6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sz val="11"/>
      <name val="ＭＳ Ｐゴシック"/>
      <family val="2"/>
      <charset val="128"/>
      <scheme val="minor"/>
    </font>
    <font>
      <sz val="12"/>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1"/>
      <name val="ＭＳ Ｐゴシック"/>
      <family val="3"/>
      <charset val="128"/>
    </font>
    <font>
      <sz val="18"/>
      <name val="ＭＳ Ｐゴシック"/>
      <family val="3"/>
      <charset val="128"/>
    </font>
    <font>
      <sz val="22"/>
      <name val="ＭＳ Ｐゴシック"/>
      <family val="3"/>
      <charset val="128"/>
    </font>
    <font>
      <sz val="10"/>
      <name val="ＭＳ Ｐゴシック"/>
      <family val="3"/>
      <charset val="128"/>
    </font>
    <font>
      <b/>
      <sz val="14"/>
      <name val="ＭＳ Ｐゴシック"/>
      <family val="3"/>
      <charset val="128"/>
    </font>
    <font>
      <sz val="14"/>
      <name val="Meiryo UI"/>
      <family val="3"/>
      <charset val="128"/>
    </font>
    <font>
      <sz val="16"/>
      <name val="Meiryo UI"/>
      <family val="3"/>
      <charset val="128"/>
    </font>
    <font>
      <sz val="14"/>
      <name val="ＭＳ Ｐゴシック"/>
      <family val="3"/>
      <charset val="128"/>
    </font>
    <font>
      <sz val="12"/>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sz val="14"/>
      <name val="ＭＳ ゴシック"/>
      <family val="3"/>
      <charset val="128"/>
    </font>
    <font>
      <sz val="8"/>
      <name val="ＭＳ Ｐゴシック"/>
      <family val="3"/>
      <charset val="128"/>
      <scheme val="minor"/>
    </font>
    <font>
      <sz val="12"/>
      <name val="Meiryo UI"/>
      <family val="3"/>
      <charset val="128"/>
    </font>
    <font>
      <sz val="11"/>
      <name val="Meiryo UI"/>
      <family val="3"/>
      <charset val="128"/>
    </font>
    <font>
      <b/>
      <sz val="18"/>
      <name val="ＭＳ Ｐゴシック"/>
      <family val="3"/>
      <charset val="128"/>
      <scheme val="minor"/>
    </font>
    <font>
      <b/>
      <sz val="9"/>
      <name val="游ゴシック"/>
      <family val="3"/>
      <charset val="128"/>
    </font>
    <font>
      <b/>
      <sz val="12"/>
      <name val="游ゴシック"/>
      <family val="3"/>
      <charset val="128"/>
    </font>
    <font>
      <sz val="12"/>
      <name val="游ゴシック"/>
      <family val="3"/>
      <charset val="128"/>
    </font>
    <font>
      <sz val="10"/>
      <name val="游ゴシック"/>
      <family val="3"/>
      <charset val="128"/>
    </font>
    <font>
      <b/>
      <sz val="10"/>
      <name val="游ゴシック"/>
      <family val="3"/>
      <charset val="128"/>
    </font>
    <font>
      <sz val="9"/>
      <name val="游ゴシック"/>
      <family val="3"/>
      <charset val="128"/>
    </font>
    <font>
      <sz val="10.5"/>
      <name val="Century"/>
      <family val="1"/>
    </font>
    <font>
      <b/>
      <vertAlign val="superscript"/>
      <sz val="14"/>
      <name val="ＭＳ ゴシック"/>
      <family val="3"/>
      <charset val="128"/>
    </font>
    <font>
      <sz val="14"/>
      <color rgb="FF000000"/>
      <name val="ＭＳ Ｐゴシック"/>
      <family val="3"/>
      <charset val="128"/>
    </font>
    <font>
      <sz val="14"/>
      <color rgb="FF000000"/>
      <name val="Meiryo UI"/>
      <family val="3"/>
      <charset val="128"/>
    </font>
    <font>
      <sz val="16"/>
      <color rgb="FF000000"/>
      <name val="Meiryo UI"/>
      <family val="3"/>
      <charset val="128"/>
    </font>
    <font>
      <sz val="11"/>
      <color rgb="FF000000"/>
      <name val="ＭＳ Ｐゴシック"/>
      <family val="3"/>
      <charset val="128"/>
    </font>
    <font>
      <sz val="12"/>
      <color indexed="8"/>
      <name val="ＭＳ Ｐゴシック"/>
      <family val="3"/>
      <charset val="128"/>
    </font>
    <font>
      <sz val="9"/>
      <color indexed="8"/>
      <name val="ＭＳ Ｐゴシック"/>
      <family val="3"/>
      <charset val="128"/>
    </font>
    <font>
      <b/>
      <sz val="18"/>
      <color indexed="8"/>
      <name val="ＭＳ Ｐゴシック"/>
      <family val="3"/>
      <charset val="128"/>
    </font>
    <font>
      <b/>
      <sz val="12"/>
      <color indexed="8"/>
      <name val="ＭＳ Ｐゴシック"/>
      <family val="3"/>
      <charset val="128"/>
    </font>
    <font>
      <sz val="10"/>
      <color indexed="8"/>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u/>
      <sz val="11"/>
      <color theme="10"/>
      <name val="ＭＳ Ｐゴシック"/>
      <family val="2"/>
      <charset val="128"/>
      <scheme val="minor"/>
    </font>
    <font>
      <sz val="13"/>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1"/>
      <color rgb="FFFF0000"/>
      <name val="ＭＳ Ｐゴシック"/>
      <family val="2"/>
      <charset val="128"/>
      <scheme val="minor"/>
    </font>
    <font>
      <b/>
      <sz val="12"/>
      <color rgb="FFFF0000"/>
      <name val="ＭＳ Ｐゴシック"/>
      <family val="3"/>
      <charset val="128"/>
      <scheme val="minor"/>
    </font>
    <font>
      <sz val="9"/>
      <color theme="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u/>
      <sz val="12"/>
      <color rgb="FFFF0000"/>
      <name val="ＭＳ Ｐゴシック"/>
      <family val="3"/>
      <charset val="128"/>
      <scheme val="minor"/>
    </font>
    <font>
      <sz val="9"/>
      <color indexed="8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FFF"/>
        <bgColor indexed="64"/>
      </patternFill>
    </fill>
    <fill>
      <patternFill patternType="solid">
        <fgColor theme="9" tint="0.59999389629810485"/>
        <bgColor indexed="64"/>
      </patternFill>
    </fill>
  </fills>
  <borders count="110">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3">
    <xf numFmtId="0" fontId="0" fillId="0" borderId="0">
      <alignment vertical="center"/>
    </xf>
    <xf numFmtId="9" fontId="11"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3" fillId="0" borderId="0">
      <alignment vertical="center"/>
    </xf>
    <xf numFmtId="38" fontId="11" fillId="0" borderId="0" applyFont="0" applyFill="0" applyBorder="0" applyAlignment="0" applyProtection="0">
      <alignment vertical="center"/>
    </xf>
    <xf numFmtId="0" fontId="2" fillId="0" borderId="0">
      <alignment vertical="center"/>
    </xf>
    <xf numFmtId="38" fontId="12" fillId="0" borderId="0" applyFont="0" applyFill="0" applyBorder="0" applyAlignment="0" applyProtection="0">
      <alignment vertical="center"/>
    </xf>
    <xf numFmtId="0" fontId="11" fillId="0" borderId="0">
      <alignment vertical="center"/>
    </xf>
    <xf numFmtId="0" fontId="54" fillId="0" borderId="0" applyNumberFormat="0" applyFill="0" applyBorder="0" applyAlignment="0" applyProtection="0">
      <alignment vertical="center"/>
    </xf>
    <xf numFmtId="0" fontId="1" fillId="0" borderId="0">
      <alignment vertical="center"/>
    </xf>
  </cellStyleXfs>
  <cellXfs count="501">
    <xf numFmtId="0" fontId="0" fillId="0" borderId="0" xfId="0">
      <alignment vertical="center"/>
    </xf>
    <xf numFmtId="0" fontId="13" fillId="0" borderId="0" xfId="2" applyFont="1" applyAlignment="1">
      <alignment horizontal="right" vertical="center"/>
    </xf>
    <xf numFmtId="0" fontId="15" fillId="0" borderId="0" xfId="2" applyFont="1">
      <alignment vertical="center"/>
    </xf>
    <xf numFmtId="0" fontId="16" fillId="0" borderId="0" xfId="2" applyFont="1">
      <alignment vertical="center"/>
    </xf>
    <xf numFmtId="0" fontId="19" fillId="0" borderId="0" xfId="2" applyFont="1" applyAlignment="1">
      <alignment horizontal="justify" vertical="center"/>
    </xf>
    <xf numFmtId="0" fontId="19" fillId="0" borderId="0" xfId="2" applyFont="1">
      <alignment vertical="center"/>
    </xf>
    <xf numFmtId="0" fontId="19" fillId="0" borderId="0" xfId="2" applyFont="1" applyAlignment="1">
      <alignment horizontal="right" vertical="center"/>
    </xf>
    <xf numFmtId="0" fontId="16" fillId="0" borderId="0" xfId="2" applyFont="1" applyAlignment="1">
      <alignment horizontal="justify" vertical="center"/>
    </xf>
    <xf numFmtId="0" fontId="16" fillId="0" borderId="31" xfId="2" applyFont="1" applyBorder="1">
      <alignment vertical="center"/>
    </xf>
    <xf numFmtId="0" fontId="19" fillId="0" borderId="0" xfId="2" applyFont="1" applyAlignment="1">
      <alignment horizontal="left" vertical="center"/>
    </xf>
    <xf numFmtId="0" fontId="20" fillId="0" borderId="0" xfId="2" applyFont="1" applyAlignment="1">
      <alignment horizontal="left" vertical="center"/>
    </xf>
    <xf numFmtId="0" fontId="19" fillId="0" borderId="33" xfId="2" applyFont="1" applyBorder="1">
      <alignment vertical="center"/>
    </xf>
    <xf numFmtId="0" fontId="12" fillId="0" borderId="0" xfId="2" applyAlignment="1">
      <alignment horizontal="left" vertical="center"/>
    </xf>
    <xf numFmtId="0" fontId="21" fillId="0" borderId="31" xfId="2" applyFont="1" applyBorder="1">
      <alignment vertical="center"/>
    </xf>
    <xf numFmtId="0" fontId="22" fillId="0" borderId="31" xfId="2" applyFont="1" applyBorder="1">
      <alignment vertical="center"/>
    </xf>
    <xf numFmtId="0" fontId="20" fillId="0" borderId="0" xfId="2" applyFont="1">
      <alignment vertical="center"/>
    </xf>
    <xf numFmtId="0" fontId="23" fillId="0" borderId="30" xfId="2" applyFont="1" applyBorder="1" applyAlignment="1">
      <alignment horizontal="center" vertical="center" wrapText="1"/>
    </xf>
    <xf numFmtId="0" fontId="23" fillId="0" borderId="67" xfId="2" applyFont="1" applyBorder="1" applyAlignment="1">
      <alignment horizontal="center" vertical="center" wrapText="1"/>
    </xf>
    <xf numFmtId="0" fontId="21" fillId="0" borderId="26" xfId="2" applyFont="1" applyBorder="1" applyAlignment="1">
      <alignment horizontal="left" vertical="center"/>
    </xf>
    <xf numFmtId="0" fontId="21" fillId="0" borderId="32" xfId="2" applyFont="1" applyBorder="1" applyAlignment="1">
      <alignment horizontal="left" vertical="center"/>
    </xf>
    <xf numFmtId="0" fontId="16" fillId="0" borderId="70" xfId="2" applyFont="1" applyBorder="1">
      <alignment vertical="center"/>
    </xf>
    <xf numFmtId="178" fontId="16" fillId="0" borderId="32" xfId="2" applyNumberFormat="1" applyFont="1" applyBorder="1">
      <alignment vertical="center"/>
    </xf>
    <xf numFmtId="179" fontId="16" fillId="0" borderId="26" xfId="3" applyNumberFormat="1" applyFont="1" applyBorder="1" applyAlignment="1">
      <alignment vertical="center"/>
    </xf>
    <xf numFmtId="180" fontId="16" fillId="0" borderId="71" xfId="3" applyNumberFormat="1" applyFont="1" applyBorder="1" applyAlignment="1">
      <alignment vertical="center"/>
    </xf>
    <xf numFmtId="0" fontId="23" fillId="2" borderId="33" xfId="2" applyFont="1" applyFill="1" applyBorder="1" applyAlignment="1">
      <alignment horizontal="left" vertical="center" indent="1"/>
    </xf>
    <xf numFmtId="0" fontId="20" fillId="2" borderId="72" xfId="2" applyFont="1" applyFill="1" applyBorder="1">
      <alignment vertical="center"/>
    </xf>
    <xf numFmtId="178" fontId="20" fillId="2" borderId="33" xfId="2" applyNumberFormat="1" applyFont="1" applyFill="1" applyBorder="1">
      <alignment vertical="center"/>
    </xf>
    <xf numFmtId="179" fontId="20" fillId="2" borderId="22" xfId="3" applyNumberFormat="1" applyFont="1" applyFill="1" applyBorder="1" applyAlignment="1">
      <alignment vertical="center"/>
    </xf>
    <xf numFmtId="180" fontId="20" fillId="2" borderId="73" xfId="3" applyNumberFormat="1" applyFont="1" applyFill="1" applyBorder="1" applyAlignment="1">
      <alignment vertical="center"/>
    </xf>
    <xf numFmtId="0" fontId="23" fillId="2" borderId="34" xfId="2" applyFont="1" applyFill="1" applyBorder="1" applyAlignment="1">
      <alignment horizontal="left" vertical="center" indent="1"/>
    </xf>
    <xf numFmtId="0" fontId="20" fillId="2" borderId="74" xfId="2" applyFont="1" applyFill="1" applyBorder="1">
      <alignment vertical="center"/>
    </xf>
    <xf numFmtId="178" fontId="20" fillId="2" borderId="34" xfId="2" applyNumberFormat="1" applyFont="1" applyFill="1" applyBorder="1">
      <alignment vertical="center"/>
    </xf>
    <xf numFmtId="179" fontId="20" fillId="2" borderId="28" xfId="3" applyNumberFormat="1" applyFont="1" applyFill="1" applyBorder="1" applyAlignment="1">
      <alignment vertical="center"/>
    </xf>
    <xf numFmtId="180" fontId="20" fillId="2" borderId="69" xfId="3" applyNumberFormat="1" applyFont="1" applyFill="1" applyBorder="1" applyAlignment="1">
      <alignment vertical="center"/>
    </xf>
    <xf numFmtId="0" fontId="25" fillId="0" borderId="0" xfId="2" applyFont="1">
      <alignment vertical="center"/>
    </xf>
    <xf numFmtId="0" fontId="25" fillId="0" borderId="30" xfId="2" applyFont="1" applyBorder="1">
      <alignment vertical="center"/>
    </xf>
    <xf numFmtId="180" fontId="27" fillId="0" borderId="66" xfId="3" applyNumberFormat="1" applyFont="1" applyBorder="1" applyAlignment="1">
      <alignment horizontal="right" vertical="center"/>
    </xf>
    <xf numFmtId="0" fontId="22" fillId="0" borderId="0" xfId="2" applyFont="1">
      <alignment vertical="center"/>
    </xf>
    <xf numFmtId="0" fontId="21" fillId="0" borderId="24" xfId="2" applyFont="1" applyBorder="1" applyAlignment="1">
      <alignment horizontal="right" vertical="center"/>
    </xf>
    <xf numFmtId="0" fontId="21" fillId="0" borderId="0" xfId="2" applyFont="1" applyAlignment="1">
      <alignment horizontal="right" vertical="center"/>
    </xf>
    <xf numFmtId="9" fontId="16" fillId="2" borderId="0" xfId="4" applyFont="1" applyFill="1" applyBorder="1" applyAlignment="1">
      <alignment vertical="center"/>
    </xf>
    <xf numFmtId="180" fontId="19" fillId="0" borderId="69" xfId="3" applyNumberFormat="1" applyFont="1" applyBorder="1" applyAlignment="1">
      <alignment horizontal="right" vertical="center"/>
    </xf>
    <xf numFmtId="0" fontId="22" fillId="0" borderId="0" xfId="2" applyFont="1" applyAlignment="1">
      <alignment horizontal="center" vertical="center"/>
    </xf>
    <xf numFmtId="180" fontId="27" fillId="0" borderId="75" xfId="3" applyNumberFormat="1" applyFont="1" applyBorder="1" applyAlignment="1">
      <alignment horizontal="right" vertical="center"/>
    </xf>
    <xf numFmtId="0" fontId="22" fillId="0" borderId="0" xfId="2" applyFont="1" applyAlignment="1">
      <alignment horizontal="justify" vertical="center"/>
    </xf>
    <xf numFmtId="0" fontId="21" fillId="0" borderId="0" xfId="2" applyFont="1">
      <alignment vertical="center"/>
    </xf>
    <xf numFmtId="38" fontId="27" fillId="0" borderId="66" xfId="3" applyFont="1" applyBorder="1" applyAlignment="1">
      <alignment horizontal="right" vertical="center"/>
    </xf>
    <xf numFmtId="9" fontId="16" fillId="2" borderId="0" xfId="5" applyFont="1" applyFill="1" applyBorder="1" applyAlignment="1">
      <alignment vertical="center"/>
    </xf>
    <xf numFmtId="38" fontId="19" fillId="0" borderId="69" xfId="3" applyFont="1" applyBorder="1" applyAlignment="1">
      <alignment horizontal="right" vertical="center"/>
    </xf>
    <xf numFmtId="0" fontId="22" fillId="0" borderId="23" xfId="2" applyFont="1" applyBorder="1" applyAlignment="1">
      <alignment horizontal="center" vertical="center"/>
    </xf>
    <xf numFmtId="38" fontId="27" fillId="0" borderId="75" xfId="3" applyFont="1" applyBorder="1" applyAlignment="1">
      <alignment horizontal="right" vertical="center"/>
    </xf>
    <xf numFmtId="0" fontId="20" fillId="0" borderId="0" xfId="2" applyFont="1" applyAlignment="1">
      <alignment horizontal="right"/>
    </xf>
    <xf numFmtId="0" fontId="20" fillId="0" borderId="0" xfId="2" applyFont="1" applyAlignment="1">
      <alignment horizontal="right" vertical="top"/>
    </xf>
    <xf numFmtId="0" fontId="29" fillId="0" borderId="0" xfId="2" applyFont="1">
      <alignment vertical="center"/>
    </xf>
    <xf numFmtId="0" fontId="30" fillId="0" borderId="29" xfId="6" applyFont="1" applyBorder="1" applyAlignment="1">
      <alignment horizontal="right" vertical="center"/>
    </xf>
    <xf numFmtId="0" fontId="7" fillId="0" borderId="77" xfId="6" applyFont="1" applyBorder="1">
      <alignment vertical="center"/>
    </xf>
    <xf numFmtId="0" fontId="30" fillId="0" borderId="54" xfId="6" applyFont="1" applyBorder="1" applyAlignment="1">
      <alignment horizontal="right" vertical="center"/>
    </xf>
    <xf numFmtId="0" fontId="7" fillId="0" borderId="40" xfId="6" applyFont="1" applyBorder="1">
      <alignment vertical="center"/>
    </xf>
    <xf numFmtId="0" fontId="7" fillId="0" borderId="39" xfId="6" applyFont="1" applyBorder="1">
      <alignment vertical="center"/>
    </xf>
    <xf numFmtId="0" fontId="7" fillId="0" borderId="25" xfId="6" applyFont="1" applyBorder="1">
      <alignment vertical="center"/>
    </xf>
    <xf numFmtId="0" fontId="10" fillId="0" borderId="29" xfId="6" applyFont="1" applyBorder="1" applyAlignment="1">
      <alignment horizontal="right" vertical="center"/>
    </xf>
    <xf numFmtId="0" fontId="7" fillId="0" borderId="27" xfId="6" applyFont="1" applyBorder="1">
      <alignment vertical="center"/>
    </xf>
    <xf numFmtId="0" fontId="14" fillId="0" borderId="0" xfId="2" applyFont="1" applyAlignment="1">
      <alignment horizontal="center" vertical="center"/>
    </xf>
    <xf numFmtId="0" fontId="24" fillId="0" borderId="22" xfId="2" applyFont="1" applyBorder="1" applyAlignment="1">
      <alignment horizontal="right" vertical="center" textRotation="255"/>
    </xf>
    <xf numFmtId="0" fontId="24" fillId="0" borderId="28" xfId="2" applyFont="1" applyBorder="1" applyAlignment="1">
      <alignment horizontal="right" vertical="center" textRotation="255"/>
    </xf>
    <xf numFmtId="0" fontId="12" fillId="0" borderId="0" xfId="2">
      <alignment vertical="center"/>
    </xf>
    <xf numFmtId="0" fontId="17" fillId="4" borderId="21" xfId="2" applyFont="1" applyFill="1" applyBorder="1" applyAlignment="1">
      <alignment horizontal="center" vertical="center"/>
    </xf>
    <xf numFmtId="0" fontId="19" fillId="4" borderId="51" xfId="2" applyFont="1" applyFill="1" applyBorder="1" applyAlignment="1">
      <alignment horizontal="center" vertical="center"/>
    </xf>
    <xf numFmtId="38" fontId="18" fillId="0" borderId="52" xfId="3" applyFont="1" applyBorder="1" applyAlignment="1">
      <alignment vertical="center" shrinkToFit="1"/>
    </xf>
    <xf numFmtId="177" fontId="18" fillId="3" borderId="54" xfId="4" applyNumberFormat="1" applyFont="1" applyFill="1" applyBorder="1" applyAlignment="1">
      <alignment vertical="center" shrinkToFit="1"/>
    </xf>
    <xf numFmtId="38" fontId="18" fillId="0" borderId="54" xfId="3" applyFont="1" applyBorder="1" applyAlignment="1">
      <alignment vertical="center" shrinkToFit="1"/>
    </xf>
    <xf numFmtId="38" fontId="18" fillId="0" borderId="45" xfId="3" applyFont="1" applyBorder="1" applyAlignment="1">
      <alignment vertical="center" shrinkToFit="1"/>
    </xf>
    <xf numFmtId="177" fontId="18" fillId="3" borderId="40" xfId="4" applyNumberFormat="1" applyFont="1" applyFill="1" applyBorder="1" applyAlignment="1">
      <alignment vertical="center" shrinkToFit="1"/>
    </xf>
    <xf numFmtId="38" fontId="18" fillId="0" borderId="40" xfId="3" applyFont="1" applyBorder="1" applyAlignment="1">
      <alignment vertical="center" shrinkToFit="1"/>
    </xf>
    <xf numFmtId="38" fontId="18" fillId="0" borderId="48" xfId="3" applyFont="1" applyBorder="1" applyAlignment="1">
      <alignment vertical="center" shrinkToFit="1"/>
    </xf>
    <xf numFmtId="177" fontId="18" fillId="3" borderId="41" xfId="4" applyNumberFormat="1" applyFont="1" applyFill="1" applyBorder="1" applyAlignment="1">
      <alignment vertical="center" shrinkToFit="1"/>
    </xf>
    <xf numFmtId="38" fontId="18" fillId="0" borderId="41" xfId="3" applyFont="1" applyBorder="1" applyAlignment="1">
      <alignment vertical="center" shrinkToFit="1"/>
    </xf>
    <xf numFmtId="38" fontId="18" fillId="4" borderId="19" xfId="3" applyFont="1" applyFill="1" applyBorder="1" applyAlignment="1">
      <alignment vertical="center" shrinkToFit="1"/>
    </xf>
    <xf numFmtId="177" fontId="18" fillId="4" borderId="25" xfId="4" applyNumberFormat="1" applyFont="1" applyFill="1" applyBorder="1" applyAlignment="1">
      <alignment vertical="center" shrinkToFit="1"/>
    </xf>
    <xf numFmtId="38" fontId="18" fillId="4" borderId="25" xfId="3" applyFont="1" applyFill="1" applyBorder="1" applyAlignment="1">
      <alignment vertical="center" shrinkToFit="1"/>
    </xf>
    <xf numFmtId="177" fontId="32" fillId="4" borderId="20" xfId="1" applyNumberFormat="1" applyFont="1" applyFill="1" applyBorder="1" applyAlignment="1">
      <alignment horizontal="right" vertical="center" shrinkToFit="1"/>
    </xf>
    <xf numFmtId="0" fontId="19" fillId="0" borderId="62" xfId="2" applyFont="1" applyBorder="1">
      <alignment vertical="center"/>
    </xf>
    <xf numFmtId="0" fontId="8" fillId="0" borderId="0" xfId="6" applyFont="1">
      <alignment vertical="center"/>
    </xf>
    <xf numFmtId="0" fontId="8" fillId="0" borderId="0" xfId="6" applyFont="1" applyAlignment="1">
      <alignment horizontal="right" vertical="center"/>
    </xf>
    <xf numFmtId="0" fontId="34" fillId="0" borderId="25" xfId="6" applyFont="1" applyBorder="1" applyAlignment="1">
      <alignment horizontal="center" vertical="center" wrapText="1"/>
    </xf>
    <xf numFmtId="0" fontId="35" fillId="0" borderId="25" xfId="6" applyFont="1" applyBorder="1" applyAlignment="1">
      <alignment horizontal="center" vertical="center" wrapText="1"/>
    </xf>
    <xf numFmtId="0" fontId="36" fillId="0" borderId="19" xfId="6" applyFont="1" applyBorder="1" applyAlignment="1">
      <alignment horizontal="center" vertical="center" wrapText="1"/>
    </xf>
    <xf numFmtId="0" fontId="36" fillId="0" borderId="25" xfId="6" applyFont="1" applyBorder="1" applyAlignment="1">
      <alignment horizontal="justify" vertical="center" wrapText="1"/>
    </xf>
    <xf numFmtId="0" fontId="36" fillId="0" borderId="25" xfId="6" applyFont="1" applyBorder="1" applyAlignment="1">
      <alignment horizontal="center" vertical="center" wrapText="1"/>
    </xf>
    <xf numFmtId="0" fontId="36" fillId="0" borderId="39" xfId="6" applyFont="1" applyBorder="1" applyAlignment="1">
      <alignment horizontal="justify" vertical="center" wrapText="1"/>
    </xf>
    <xf numFmtId="0" fontId="36" fillId="0" borderId="40" xfId="6" applyFont="1" applyBorder="1" applyAlignment="1">
      <alignment horizontal="justify" vertical="center" wrapText="1"/>
    </xf>
    <xf numFmtId="0" fontId="40" fillId="0" borderId="0" xfId="6" applyFont="1" applyAlignment="1">
      <alignment horizontal="justify" vertical="center"/>
    </xf>
    <xf numFmtId="0" fontId="16" fillId="0" borderId="72" xfId="2" applyFont="1" applyBorder="1">
      <alignment vertical="center"/>
    </xf>
    <xf numFmtId="178" fontId="16" fillId="0" borderId="33" xfId="2" applyNumberFormat="1" applyFont="1" applyBorder="1">
      <alignment vertical="center"/>
    </xf>
    <xf numFmtId="179" fontId="16" fillId="0" borderId="22" xfId="3" applyNumberFormat="1" applyFont="1" applyBorder="1" applyAlignment="1">
      <alignment vertical="center"/>
    </xf>
    <xf numFmtId="180" fontId="16" fillId="0" borderId="73" xfId="3" applyNumberFormat="1" applyFont="1" applyBorder="1" applyAlignment="1">
      <alignment vertical="center"/>
    </xf>
    <xf numFmtId="178" fontId="20" fillId="0" borderId="33" xfId="2" applyNumberFormat="1" applyFont="1" applyBorder="1" applyAlignment="1">
      <alignment horizontal="center" vertical="center"/>
    </xf>
    <xf numFmtId="179" fontId="20" fillId="0" borderId="22" xfId="3" applyNumberFormat="1" applyFont="1" applyFill="1" applyBorder="1" applyAlignment="1">
      <alignment horizontal="center" vertical="center"/>
    </xf>
    <xf numFmtId="0" fontId="20" fillId="2" borderId="76" xfId="2" applyFont="1" applyFill="1" applyBorder="1">
      <alignment vertical="center"/>
    </xf>
    <xf numFmtId="38" fontId="16" fillId="0" borderId="71" xfId="3" applyFont="1" applyBorder="1" applyAlignment="1">
      <alignment vertical="center"/>
    </xf>
    <xf numFmtId="38" fontId="20" fillId="2" borderId="73" xfId="3" applyFont="1" applyFill="1" applyBorder="1" applyAlignment="1">
      <alignment vertical="center"/>
    </xf>
    <xf numFmtId="38" fontId="20" fillId="2" borderId="69" xfId="3" applyFont="1" applyFill="1" applyBorder="1" applyAlignment="1">
      <alignment vertical="center"/>
    </xf>
    <xf numFmtId="0" fontId="12" fillId="0" borderId="0" xfId="2" applyAlignment="1">
      <alignment horizontal="right" vertical="top"/>
    </xf>
    <xf numFmtId="0" fontId="42" fillId="4" borderId="25" xfId="2" applyFont="1" applyFill="1" applyBorder="1">
      <alignment vertical="center"/>
    </xf>
    <xf numFmtId="0" fontId="42" fillId="5" borderId="21" xfId="2" applyFont="1" applyFill="1" applyBorder="1">
      <alignment vertical="center"/>
    </xf>
    <xf numFmtId="0" fontId="47" fillId="0" borderId="0" xfId="0" applyFont="1">
      <alignment vertical="center"/>
    </xf>
    <xf numFmtId="0" fontId="46" fillId="0" borderId="0" xfId="0" applyFont="1" applyAlignment="1">
      <alignment horizontal="center" vertical="center"/>
    </xf>
    <xf numFmtId="0" fontId="0" fillId="0" borderId="0" xfId="0" applyAlignment="1">
      <alignment horizontal="center" vertical="center"/>
    </xf>
    <xf numFmtId="0" fontId="48" fillId="0" borderId="0" xfId="0" applyFont="1" applyAlignment="1">
      <alignment horizontal="center" vertical="center"/>
    </xf>
    <xf numFmtId="0" fontId="49" fillId="0" borderId="0" xfId="0" applyFont="1">
      <alignment vertical="center"/>
    </xf>
    <xf numFmtId="0" fontId="50" fillId="0" borderId="0" xfId="0" applyFont="1">
      <alignment vertical="center"/>
    </xf>
    <xf numFmtId="0" fontId="50" fillId="0" borderId="0" xfId="0" applyFont="1" applyAlignment="1">
      <alignment horizontal="center" vertical="center"/>
    </xf>
    <xf numFmtId="0" fontId="54" fillId="0" borderId="0" xfId="11" applyFill="1" applyBorder="1">
      <alignment vertical="center"/>
    </xf>
    <xf numFmtId="0" fontId="9" fillId="0" borderId="0" xfId="10" applyFont="1">
      <alignment vertical="center"/>
    </xf>
    <xf numFmtId="0" fontId="9" fillId="0" borderId="100" xfId="10" applyFont="1" applyBorder="1">
      <alignment vertical="center"/>
    </xf>
    <xf numFmtId="0" fontId="51" fillId="0" borderId="101" xfId="10" applyFont="1" applyBorder="1" applyAlignment="1">
      <alignment vertical="center" shrinkToFit="1"/>
    </xf>
    <xf numFmtId="0" fontId="9" fillId="0" borderId="104" xfId="10" applyFont="1" applyBorder="1" applyAlignment="1">
      <alignment horizontal="center" vertical="center"/>
    </xf>
    <xf numFmtId="0" fontId="46" fillId="0" borderId="0" xfId="0" applyFont="1" applyAlignment="1"/>
    <xf numFmtId="0" fontId="54" fillId="0" borderId="0" xfId="11">
      <alignment vertical="center"/>
    </xf>
    <xf numFmtId="0" fontId="0" fillId="0" borderId="24" xfId="0" applyBorder="1">
      <alignment vertical="center"/>
    </xf>
    <xf numFmtId="0" fontId="46" fillId="0" borderId="0" xfId="0" applyFont="1" applyAlignment="1">
      <alignment horizontal="left" vertical="center"/>
    </xf>
    <xf numFmtId="0" fontId="9" fillId="0" borderId="101" xfId="10" applyFont="1" applyBorder="1" applyAlignment="1">
      <alignment vertical="center" shrinkToFit="1"/>
    </xf>
    <xf numFmtId="0" fontId="53" fillId="0" borderId="100" xfId="10" applyFont="1" applyBorder="1" applyAlignment="1">
      <alignment horizontal="center" vertical="center"/>
    </xf>
    <xf numFmtId="0" fontId="53" fillId="0" borderId="36" xfId="10" applyFont="1" applyBorder="1" applyAlignment="1">
      <alignment horizontal="center" vertical="center"/>
    </xf>
    <xf numFmtId="0" fontId="53" fillId="0" borderId="37" xfId="10" applyFont="1" applyBorder="1" applyAlignment="1">
      <alignment horizontal="center" vertical="center"/>
    </xf>
    <xf numFmtId="0" fontId="51" fillId="6" borderId="10" xfId="10" applyFont="1" applyFill="1" applyBorder="1" applyAlignment="1">
      <alignment vertical="center" textRotation="255" shrinkToFit="1"/>
    </xf>
    <xf numFmtId="0" fontId="46" fillId="0" borderId="18" xfId="0" applyFont="1" applyBorder="1">
      <alignment vertical="center"/>
    </xf>
    <xf numFmtId="0" fontId="46" fillId="0" borderId="13" xfId="0" applyFont="1" applyBorder="1">
      <alignment vertical="center"/>
    </xf>
    <xf numFmtId="0" fontId="46" fillId="0" borderId="15" xfId="0" applyFont="1" applyBorder="1">
      <alignment vertical="center"/>
    </xf>
    <xf numFmtId="0" fontId="46" fillId="0" borderId="14" xfId="0" applyFont="1" applyBorder="1">
      <alignment vertical="center"/>
    </xf>
    <xf numFmtId="0" fontId="46" fillId="0" borderId="9" xfId="0" applyFont="1" applyBorder="1">
      <alignment vertical="center"/>
    </xf>
    <xf numFmtId="0" fontId="46" fillId="0" borderId="12" xfId="0" applyFont="1" applyBorder="1">
      <alignment vertical="center"/>
    </xf>
    <xf numFmtId="0" fontId="46" fillId="0" borderId="8" xfId="0" applyFont="1" applyBorder="1">
      <alignment vertical="center"/>
    </xf>
    <xf numFmtId="0" fontId="46" fillId="0" borderId="2" xfId="0" applyFont="1" applyBorder="1">
      <alignment vertical="center"/>
    </xf>
    <xf numFmtId="0" fontId="46" fillId="0" borderId="3" xfId="0" applyFont="1" applyBorder="1">
      <alignment vertical="center"/>
    </xf>
    <xf numFmtId="0" fontId="46" fillId="0" borderId="6" xfId="0" applyFont="1" applyBorder="1">
      <alignment vertical="center"/>
    </xf>
    <xf numFmtId="0" fontId="53" fillId="0" borderId="0" xfId="0" applyFont="1">
      <alignment vertical="center"/>
    </xf>
    <xf numFmtId="0" fontId="53" fillId="0" borderId="0" xfId="0" applyFont="1" applyAlignment="1">
      <alignment horizontal="left" vertical="center"/>
    </xf>
    <xf numFmtId="0" fontId="53" fillId="0" borderId="0" xfId="0" applyFont="1" applyAlignment="1">
      <alignment horizontal="left" vertical="center" wrapText="1"/>
    </xf>
    <xf numFmtId="0" fontId="0" fillId="0" borderId="0" xfId="0" applyAlignment="1">
      <alignment horizontal="left" vertical="center"/>
    </xf>
    <xf numFmtId="0" fontId="53" fillId="0" borderId="16" xfId="0" applyFont="1" applyBorder="1">
      <alignment vertical="center"/>
    </xf>
    <xf numFmtId="0" fontId="53" fillId="0" borderId="24" xfId="0" applyFont="1" applyBorder="1">
      <alignment vertical="center"/>
    </xf>
    <xf numFmtId="0" fontId="0" fillId="0" borderId="13" xfId="0" applyBorder="1">
      <alignment vertical="center"/>
    </xf>
    <xf numFmtId="0" fontId="53" fillId="0" borderId="14" xfId="0" applyFont="1" applyBorder="1">
      <alignment vertical="center"/>
    </xf>
    <xf numFmtId="0" fontId="7" fillId="0" borderId="0" xfId="0" applyFont="1" applyAlignment="1">
      <alignment horizontal="left" vertical="center"/>
    </xf>
    <xf numFmtId="0" fontId="9" fillId="0" borderId="0" xfId="0" applyFont="1" applyAlignment="1">
      <alignment horizontal="left" vertical="center"/>
    </xf>
    <xf numFmtId="0" fontId="0" fillId="0" borderId="14" xfId="0" applyBorder="1">
      <alignment vertical="center"/>
    </xf>
    <xf numFmtId="0" fontId="46" fillId="0" borderId="16" xfId="0" applyFont="1" applyBorder="1">
      <alignment vertical="center"/>
    </xf>
    <xf numFmtId="0" fontId="46" fillId="0" borderId="17" xfId="0" applyFont="1" applyBorder="1">
      <alignment vertical="center"/>
    </xf>
    <xf numFmtId="0" fontId="46" fillId="0" borderId="0" xfId="0" applyFont="1">
      <alignment vertical="center"/>
    </xf>
    <xf numFmtId="0" fontId="0" fillId="0" borderId="0" xfId="0">
      <alignment vertical="center"/>
    </xf>
    <xf numFmtId="0" fontId="0" fillId="0" borderId="23" xfId="0" applyBorder="1">
      <alignment vertical="center"/>
    </xf>
    <xf numFmtId="0" fontId="0" fillId="0" borderId="17" xfId="0" applyBorder="1">
      <alignment vertical="center"/>
    </xf>
    <xf numFmtId="0" fontId="0" fillId="0" borderId="16" xfId="0" applyBorder="1">
      <alignment vertical="center"/>
    </xf>
    <xf numFmtId="0" fontId="0" fillId="0" borderId="18" xfId="0" applyBorder="1">
      <alignment vertical="center"/>
    </xf>
    <xf numFmtId="0" fontId="57" fillId="0" borderId="0" xfId="0" applyFont="1">
      <alignment vertical="center"/>
    </xf>
    <xf numFmtId="0" fontId="58" fillId="0" borderId="0" xfId="0" applyFont="1">
      <alignment vertical="center"/>
    </xf>
    <xf numFmtId="0" fontId="9" fillId="2" borderId="11" xfId="10" applyFont="1" applyFill="1" applyBorder="1" applyAlignment="1">
      <alignment horizontal="center" vertical="center"/>
    </xf>
    <xf numFmtId="0" fontId="9" fillId="2" borderId="5" xfId="10" applyFont="1" applyFill="1" applyBorder="1" applyAlignment="1">
      <alignment horizontal="center" vertical="center"/>
    </xf>
    <xf numFmtId="0" fontId="9" fillId="0" borderId="78" xfId="10" applyFont="1" applyBorder="1">
      <alignment vertical="center"/>
    </xf>
    <xf numFmtId="0" fontId="51" fillId="0" borderId="107" xfId="10" applyFont="1" applyBorder="1" applyAlignment="1">
      <alignment vertical="center" shrinkToFit="1"/>
    </xf>
    <xf numFmtId="0" fontId="52" fillId="2" borderId="19" xfId="10" applyFont="1" applyFill="1" applyBorder="1" applyAlignment="1">
      <alignment vertical="center" textRotation="255" shrinkToFit="1"/>
    </xf>
    <xf numFmtId="0" fontId="52" fillId="2" borderId="21" xfId="10" applyFont="1" applyFill="1" applyBorder="1" applyAlignment="1">
      <alignment vertical="center" textRotation="255" shrinkToFit="1"/>
    </xf>
    <xf numFmtId="0" fontId="56" fillId="0" borderId="78" xfId="10" applyFont="1" applyBorder="1" applyAlignment="1">
      <alignment horizontal="center" vertical="center"/>
    </xf>
    <xf numFmtId="0" fontId="56" fillId="0" borderId="108" xfId="10" applyFont="1" applyBorder="1" applyAlignment="1">
      <alignment horizontal="center" vertical="center"/>
    </xf>
    <xf numFmtId="0" fontId="56" fillId="0" borderId="109" xfId="10" applyFont="1" applyBorder="1" applyAlignment="1">
      <alignment horizontal="center" vertical="center"/>
    </xf>
    <xf numFmtId="0" fontId="9" fillId="2" borderId="25" xfId="10" applyFont="1" applyFill="1" applyBorder="1" applyAlignment="1">
      <alignment horizontal="center" vertical="center"/>
    </xf>
    <xf numFmtId="0" fontId="0" fillId="0" borderId="9" xfId="0" applyBorder="1" applyAlignment="1">
      <alignment horizontal="left" vertical="center"/>
    </xf>
    <xf numFmtId="0" fontId="51" fillId="2" borderId="8" xfId="10" applyFont="1" applyFill="1" applyBorder="1" applyAlignment="1">
      <alignment vertical="center" textRotation="255" shrinkToFit="1"/>
    </xf>
    <xf numFmtId="0" fontId="51" fillId="2" borderId="10" xfId="10" applyFont="1" applyFill="1" applyBorder="1" applyAlignment="1">
      <alignment vertical="center" textRotation="255" shrinkToFit="1"/>
    </xf>
    <xf numFmtId="0" fontId="61" fillId="0" borderId="0" xfId="0" applyFont="1">
      <alignment vertical="center"/>
    </xf>
    <xf numFmtId="0" fontId="57" fillId="0" borderId="23" xfId="0" applyFont="1" applyBorder="1">
      <alignment vertical="center"/>
    </xf>
    <xf numFmtId="0" fontId="7" fillId="0" borderId="0" xfId="0" applyFont="1">
      <alignment vertical="center"/>
    </xf>
    <xf numFmtId="0" fontId="46" fillId="0" borderId="23" xfId="0" applyFont="1" applyBorder="1">
      <alignment vertical="center"/>
    </xf>
    <xf numFmtId="0" fontId="53" fillId="0" borderId="0" xfId="0" applyFont="1" applyAlignment="1">
      <alignment vertical="center" wrapText="1"/>
    </xf>
    <xf numFmtId="0" fontId="53" fillId="0" borderId="0" xfId="0" applyFont="1" applyAlignment="1">
      <alignment horizontal="right" vertical="center" wrapText="1"/>
    </xf>
    <xf numFmtId="0" fontId="9" fillId="0" borderId="14" xfId="0" applyFont="1" applyBorder="1" applyAlignment="1">
      <alignment horizontal="left" vertical="center"/>
    </xf>
    <xf numFmtId="0" fontId="53" fillId="0" borderId="17" xfId="0" applyFont="1" applyBorder="1">
      <alignment vertical="center"/>
    </xf>
    <xf numFmtId="0" fontId="53" fillId="0" borderId="17" xfId="0" applyFont="1" applyBorder="1" applyAlignment="1">
      <alignment vertical="center" wrapText="1"/>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23" xfId="0" applyFont="1" applyBorder="1" applyAlignment="1">
      <alignment horizontal="left" vertical="center"/>
    </xf>
    <xf numFmtId="0" fontId="53" fillId="0" borderId="14" xfId="0" applyFont="1" applyBorder="1" applyAlignment="1">
      <alignment vertical="center" wrapText="1"/>
    </xf>
    <xf numFmtId="0" fontId="9" fillId="0" borderId="15" xfId="0" applyFont="1" applyBorder="1" applyAlignment="1">
      <alignment horizontal="left" vertical="center"/>
    </xf>
    <xf numFmtId="0" fontId="7" fillId="0" borderId="17" xfId="0" applyFont="1" applyBorder="1" applyAlignment="1">
      <alignment horizontal="left" vertical="center"/>
    </xf>
    <xf numFmtId="0" fontId="55" fillId="0" borderId="0" xfId="0" applyFont="1" applyAlignment="1">
      <alignment horizontal="left" vertical="center"/>
    </xf>
    <xf numFmtId="0" fontId="60" fillId="0" borderId="24" xfId="0" applyFont="1" applyBorder="1">
      <alignment vertical="center"/>
    </xf>
    <xf numFmtId="0" fontId="0" fillId="0" borderId="23" xfId="0" applyBorder="1" applyAlignment="1">
      <alignment horizontal="left" vertical="center"/>
    </xf>
    <xf numFmtId="0" fontId="57" fillId="0" borderId="0" xfId="0" applyFont="1" applyAlignment="1">
      <alignment horizontal="left" vertical="center"/>
    </xf>
    <xf numFmtId="0" fontId="55" fillId="0" borderId="0" xfId="0" applyFont="1" applyAlignment="1">
      <alignment horizontal="left" vertical="top"/>
    </xf>
    <xf numFmtId="0" fontId="7" fillId="0" borderId="0" xfId="0" applyFont="1" applyAlignment="1">
      <alignment horizontal="left" vertical="top"/>
    </xf>
    <xf numFmtId="0" fontId="9" fillId="0" borderId="13"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55" fillId="0" borderId="0" xfId="0" applyFont="1" applyAlignment="1">
      <alignment horizontal="left" vertical="top" wrapText="1"/>
    </xf>
    <xf numFmtId="0" fontId="0" fillId="0" borderId="13" xfId="0" applyBorder="1" applyAlignment="1">
      <alignment horizontal="left" vertical="center"/>
    </xf>
    <xf numFmtId="0" fontId="9" fillId="0" borderId="16" xfId="0"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9" fillId="0" borderId="24" xfId="0" applyFont="1"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0" fontId="7" fillId="0" borderId="0" xfId="0" applyFont="1" applyAlignment="1">
      <alignment horizontal="left" vertical="center" shrinkToFit="1"/>
    </xf>
    <xf numFmtId="0" fontId="7" fillId="0" borderId="23" xfId="0" applyFont="1" applyBorder="1" applyAlignment="1">
      <alignment horizontal="lef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24" xfId="0" applyBorder="1" applyAlignment="1">
      <alignment vertical="center" shrinkToFit="1"/>
    </xf>
    <xf numFmtId="0" fontId="0" fillId="0" borderId="0" xfId="0" applyAlignment="1">
      <alignment vertical="center" shrinkToFit="1"/>
    </xf>
    <xf numFmtId="0" fontId="0" fillId="0" borderId="23" xfId="0" applyBorder="1" applyAlignment="1">
      <alignment vertical="center" shrinkToFit="1"/>
    </xf>
    <xf numFmtId="0" fontId="0" fillId="0" borderId="24" xfId="0" applyBorder="1" applyAlignment="1">
      <alignment horizontal="left" vertical="center"/>
    </xf>
    <xf numFmtId="0" fontId="62" fillId="0" borderId="0" xfId="0" applyFont="1" applyAlignment="1">
      <alignment horizontal="left" vertical="center" shrinkToFit="1"/>
    </xf>
    <xf numFmtId="0" fontId="62" fillId="0" borderId="23" xfId="0" applyFont="1" applyBorder="1" applyAlignment="1">
      <alignment horizontal="left" vertical="center" shrinkToFit="1"/>
    </xf>
    <xf numFmtId="0" fontId="0" fillId="0" borderId="0" xfId="0" applyAlignment="1">
      <alignment horizontal="left" vertical="center" shrinkToFit="1"/>
    </xf>
    <xf numFmtId="0" fontId="0" fillId="0" borderId="23" xfId="0" applyBorder="1" applyAlignment="1">
      <alignment horizontal="left" vertical="center" shrinkToFit="1"/>
    </xf>
    <xf numFmtId="0" fontId="46" fillId="2" borderId="1" xfId="0" applyFont="1" applyFill="1" applyBorder="1" applyAlignment="1">
      <alignment horizontal="center" vertical="center" shrinkToFit="1"/>
    </xf>
    <xf numFmtId="0" fontId="0" fillId="2" borderId="4" xfId="0" applyFill="1" applyBorder="1" applyAlignment="1">
      <alignment vertical="center" shrinkToFit="1"/>
    </xf>
    <xf numFmtId="0" fontId="46" fillId="0" borderId="3" xfId="0" applyFont="1" applyBorder="1">
      <alignment vertical="center"/>
    </xf>
    <xf numFmtId="0" fontId="53" fillId="0" borderId="3" xfId="0" applyFont="1" applyBorder="1">
      <alignment vertical="center"/>
    </xf>
    <xf numFmtId="0" fontId="46" fillId="2" borderId="38" xfId="0" applyFont="1" applyFill="1" applyBorder="1" applyAlignment="1">
      <alignment horizontal="center" vertical="center" shrinkToFit="1"/>
    </xf>
    <xf numFmtId="0" fontId="0" fillId="2" borderId="21" xfId="0" applyFill="1" applyBorder="1" applyAlignment="1">
      <alignment vertical="center" shrinkToFit="1"/>
    </xf>
    <xf numFmtId="0" fontId="46" fillId="0" borderId="19" xfId="0" applyFont="1" applyBorder="1">
      <alignment vertical="center"/>
    </xf>
    <xf numFmtId="0" fontId="53" fillId="0" borderId="20" xfId="0" applyFont="1" applyBorder="1">
      <alignment vertical="center"/>
    </xf>
    <xf numFmtId="0" fontId="53" fillId="0" borderId="92" xfId="0" applyFont="1" applyBorder="1">
      <alignment vertical="center"/>
    </xf>
    <xf numFmtId="0" fontId="46" fillId="2" borderId="7" xfId="0" applyFont="1" applyFill="1" applyBorder="1" applyAlignment="1">
      <alignment horizontal="center" vertical="center" shrinkToFit="1"/>
    </xf>
    <xf numFmtId="0" fontId="0" fillId="2" borderId="10" xfId="0" applyFill="1" applyBorder="1" applyAlignment="1">
      <alignment vertical="center" shrinkToFit="1"/>
    </xf>
    <xf numFmtId="0" fontId="46" fillId="0" borderId="8" xfId="0" applyFont="1" applyBorder="1" applyAlignment="1">
      <alignment vertical="center" shrinkToFit="1"/>
    </xf>
    <xf numFmtId="0" fontId="0" fillId="0" borderId="9" xfId="0" applyBorder="1" applyAlignment="1">
      <alignment vertical="center" shrinkToFit="1"/>
    </xf>
    <xf numFmtId="0" fontId="46" fillId="0" borderId="9" xfId="0" applyFont="1" applyBorder="1" applyAlignment="1">
      <alignment vertical="center" shrinkToFit="1"/>
    </xf>
    <xf numFmtId="0" fontId="53" fillId="0" borderId="9" xfId="0" applyFont="1" applyBorder="1" applyAlignment="1">
      <alignment vertical="center" shrinkToFit="1"/>
    </xf>
    <xf numFmtId="0" fontId="53" fillId="0" borderId="12" xfId="0" applyFont="1" applyBorder="1" applyAlignment="1">
      <alignment vertical="center" shrinkToFit="1"/>
    </xf>
    <xf numFmtId="0" fontId="46" fillId="0" borderId="38" xfId="0" applyFont="1"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lignment vertical="center"/>
    </xf>
    <xf numFmtId="0" fontId="0" fillId="0" borderId="21" xfId="0" applyBorder="1">
      <alignment vertical="center"/>
    </xf>
    <xf numFmtId="0" fontId="46"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92" xfId="0" applyBorder="1" applyAlignment="1">
      <alignment horizontal="center" vertical="center" shrinkToFit="1"/>
    </xf>
    <xf numFmtId="0" fontId="46" fillId="0" borderId="7" xfId="0" applyFont="1" applyBorder="1" applyAlignment="1">
      <alignment vertical="center" shrinkToFit="1"/>
    </xf>
    <xf numFmtId="0" fontId="0" fillId="0" borderId="10" xfId="0" applyBorder="1" applyAlignment="1">
      <alignment vertical="center" shrinkToFit="1"/>
    </xf>
    <xf numFmtId="0" fontId="46" fillId="0" borderId="8" xfId="0" applyFont="1" applyBorder="1">
      <alignment vertical="center"/>
    </xf>
    <xf numFmtId="0" fontId="0" fillId="0" borderId="9" xfId="0" applyBorder="1">
      <alignment vertical="center"/>
    </xf>
    <xf numFmtId="0" fontId="0" fillId="0" borderId="10" xfId="0" applyBorder="1">
      <alignment vertical="center"/>
    </xf>
    <xf numFmtId="0" fontId="46" fillId="0" borderId="8" xfId="0" applyFont="1"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horizontal="center" vertical="center" shrinkToFit="1"/>
    </xf>
    <xf numFmtId="0" fontId="46"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46" fillId="2" borderId="2" xfId="0" applyFont="1" applyFill="1" applyBorder="1" applyAlignment="1">
      <alignment horizontal="center" vertical="center" shrinkToFit="1"/>
    </xf>
    <xf numFmtId="0" fontId="0" fillId="2" borderId="3" xfId="0" applyFill="1" applyBorder="1" applyAlignment="1">
      <alignment horizontal="center" vertical="center" shrinkToFit="1"/>
    </xf>
    <xf numFmtId="0" fontId="0" fillId="2" borderId="3" xfId="0" applyFill="1" applyBorder="1" applyAlignment="1">
      <alignment vertical="center" shrinkToFit="1"/>
    </xf>
    <xf numFmtId="0" fontId="0" fillId="2" borderId="6" xfId="0" applyFill="1" applyBorder="1" applyAlignment="1">
      <alignment vertical="center" shrinkToFit="1"/>
    </xf>
    <xf numFmtId="0" fontId="9" fillId="2" borderId="7" xfId="10" applyFont="1" applyFill="1" applyBorder="1" applyAlignment="1">
      <alignment horizontal="center" vertical="center" shrinkToFit="1"/>
    </xf>
    <xf numFmtId="0" fontId="0" fillId="2" borderId="10" xfId="0" applyFill="1" applyBorder="1" applyAlignment="1">
      <alignment horizontal="center" vertical="center" shrinkToFit="1"/>
    </xf>
    <xf numFmtId="0" fontId="53" fillId="0" borderId="36" xfId="10" applyFont="1" applyBorder="1" applyAlignment="1">
      <alignment vertical="center" shrinkToFit="1"/>
    </xf>
    <xf numFmtId="0" fontId="53" fillId="0" borderId="36" xfId="0" applyFont="1" applyBorder="1" applyAlignment="1">
      <alignment vertical="center" shrinkToFit="1"/>
    </xf>
    <xf numFmtId="0" fontId="53" fillId="0" borderId="37" xfId="0" applyFont="1" applyBorder="1" applyAlignment="1">
      <alignment vertical="center" shrinkToFit="1"/>
    </xf>
    <xf numFmtId="0" fontId="9" fillId="0" borderId="8" xfId="10" applyFont="1" applyBorder="1" applyAlignment="1">
      <alignment horizontal="center" vertical="center"/>
    </xf>
    <xf numFmtId="0" fontId="53" fillId="0" borderId="12" xfId="10" applyFont="1" applyBorder="1" applyAlignment="1">
      <alignment horizontal="center" vertical="center"/>
    </xf>
    <xf numFmtId="0" fontId="46" fillId="0" borderId="14" xfId="0" applyFont="1" applyBorder="1" applyAlignment="1">
      <alignment horizontal="left" vertical="center"/>
    </xf>
    <xf numFmtId="0" fontId="46" fillId="0" borderId="2" xfId="0" applyFont="1" applyBorder="1">
      <alignment vertical="center"/>
    </xf>
    <xf numFmtId="0" fontId="53" fillId="0" borderId="6" xfId="0" applyFont="1" applyBorder="1">
      <alignment vertical="center"/>
    </xf>
    <xf numFmtId="0" fontId="7" fillId="2" borderId="1" xfId="1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9" fillId="0" borderId="102" xfId="10" applyFont="1" applyBorder="1" applyAlignment="1">
      <alignment vertical="center" shrinkToFit="1"/>
    </xf>
    <xf numFmtId="0" fontId="9" fillId="0" borderId="103" xfId="10" applyFont="1" applyBorder="1" applyAlignment="1">
      <alignment vertical="center" shrinkToFit="1"/>
    </xf>
    <xf numFmtId="0" fontId="53" fillId="0" borderId="103" xfId="0" applyFont="1" applyBorder="1" applyAlignment="1">
      <alignment vertical="center" shrinkToFit="1"/>
    </xf>
    <xf numFmtId="0" fontId="9" fillId="2" borderId="2" xfId="10" applyFont="1" applyFill="1" applyBorder="1" applyAlignment="1">
      <alignment horizontal="center" vertical="center"/>
    </xf>
    <xf numFmtId="0" fontId="53" fillId="2" borderId="3" xfId="0" applyFont="1" applyFill="1" applyBorder="1" applyAlignment="1">
      <alignment horizontal="center" vertical="center"/>
    </xf>
    <xf numFmtId="0" fontId="53" fillId="2" borderId="4" xfId="0" applyFont="1" applyFill="1" applyBorder="1" applyAlignment="1">
      <alignment horizontal="center" vertical="center"/>
    </xf>
    <xf numFmtId="0" fontId="9" fillId="0" borderId="2" xfId="10" applyFont="1" applyBorder="1" applyAlignment="1">
      <alignment horizontal="center" vertical="center"/>
    </xf>
    <xf numFmtId="0" fontId="9" fillId="0" borderId="3" xfId="10" applyFont="1" applyBorder="1" applyAlignment="1">
      <alignment horizontal="center" vertical="center"/>
    </xf>
    <xf numFmtId="0" fontId="53" fillId="0" borderId="4" xfId="10" applyFont="1" applyBorder="1" applyAlignment="1">
      <alignment horizontal="center" vertical="center"/>
    </xf>
    <xf numFmtId="0" fontId="53" fillId="0" borderId="6" xfId="10" applyFont="1" applyBorder="1" applyAlignment="1">
      <alignment horizontal="center" vertical="center"/>
    </xf>
    <xf numFmtId="0" fontId="46" fillId="0" borderId="7" xfId="0" applyFont="1" applyBorder="1" applyAlignment="1">
      <alignment horizontal="center" vertical="center"/>
    </xf>
    <xf numFmtId="0" fontId="0" fillId="0" borderId="9" xfId="0" applyBorder="1" applyAlignment="1">
      <alignment horizontal="center" vertical="center"/>
    </xf>
    <xf numFmtId="0" fontId="0" fillId="0" borderId="101" xfId="0" applyBorder="1" applyAlignment="1">
      <alignment horizontal="center" vertical="center"/>
    </xf>
    <xf numFmtId="0" fontId="46" fillId="0" borderId="9" xfId="0" applyFont="1" applyBorder="1">
      <alignment vertical="center"/>
    </xf>
    <xf numFmtId="0" fontId="0" fillId="0" borderId="12" xfId="0" applyBorder="1">
      <alignment vertical="center"/>
    </xf>
    <xf numFmtId="0" fontId="60" fillId="0" borderId="102" xfId="10" applyFont="1" applyBorder="1" applyAlignment="1">
      <alignment vertical="center" shrinkToFit="1"/>
    </xf>
    <xf numFmtId="0" fontId="60" fillId="0" borderId="103" xfId="10" applyFont="1" applyBorder="1" applyAlignment="1">
      <alignment vertical="center" shrinkToFit="1"/>
    </xf>
    <xf numFmtId="0" fontId="56" fillId="0" borderId="103" xfId="0" applyFont="1" applyBorder="1" applyAlignment="1">
      <alignment vertical="center" shrinkToFit="1"/>
    </xf>
    <xf numFmtId="0" fontId="51" fillId="0" borderId="2" xfId="1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52" fillId="0" borderId="2" xfId="0" applyFont="1" applyBorder="1" applyAlignment="1">
      <alignment horizontal="center" vertical="center" shrinkToFit="1"/>
    </xf>
    <xf numFmtId="0" fontId="0" fillId="0" borderId="6" xfId="0" applyBorder="1" applyAlignment="1">
      <alignment horizontal="center" vertical="center" shrinkToFit="1"/>
    </xf>
    <xf numFmtId="0" fontId="9" fillId="2" borderId="38" xfId="10" applyFont="1" applyFill="1" applyBorder="1" applyAlignment="1">
      <alignment horizontal="center" vertical="center" shrinkToFit="1"/>
    </xf>
    <xf numFmtId="0" fontId="0" fillId="2" borderId="21" xfId="0" applyFill="1" applyBorder="1" applyAlignment="1">
      <alignment horizontal="center" vertical="center" shrinkToFit="1"/>
    </xf>
    <xf numFmtId="0" fontId="52" fillId="0" borderId="108" xfId="10" applyFont="1" applyBorder="1" applyAlignment="1">
      <alignment vertical="center" shrinkToFit="1"/>
    </xf>
    <xf numFmtId="0" fontId="52" fillId="0" borderId="108" xfId="0" applyFont="1" applyBorder="1" applyAlignment="1">
      <alignment vertical="center" shrinkToFit="1"/>
    </xf>
    <xf numFmtId="0" fontId="52" fillId="0" borderId="109" xfId="0" applyFont="1" applyBorder="1" applyAlignment="1">
      <alignment vertical="center" shrinkToFit="1"/>
    </xf>
    <xf numFmtId="0" fontId="51" fillId="0" borderId="19" xfId="10" applyFont="1" applyBorder="1" applyAlignment="1">
      <alignment horizontal="center" vertical="center"/>
    </xf>
    <xf numFmtId="0" fontId="52" fillId="0" borderId="92" xfId="10" applyFont="1" applyBorder="1" applyAlignment="1">
      <alignment horizontal="center" vertical="center"/>
    </xf>
    <xf numFmtId="0" fontId="51" fillId="0" borderId="48" xfId="10" applyFont="1" applyBorder="1" applyAlignment="1">
      <alignment vertical="center" shrinkToFit="1"/>
    </xf>
    <xf numFmtId="0" fontId="0" fillId="0" borderId="50" xfId="0" applyBorder="1" applyAlignment="1">
      <alignment vertical="center" shrinkToFit="1"/>
    </xf>
    <xf numFmtId="0" fontId="52" fillId="0" borderId="35" xfId="10" applyFont="1" applyBorder="1" applyAlignment="1">
      <alignment vertical="center" shrinkToFit="1"/>
    </xf>
    <xf numFmtId="0" fontId="53" fillId="2" borderId="8" xfId="10" applyFont="1" applyFill="1" applyBorder="1" applyAlignment="1">
      <alignment horizontal="center" vertical="center" shrinkToFit="1"/>
    </xf>
    <xf numFmtId="0" fontId="0" fillId="0" borderId="10" xfId="0" applyBorder="1" applyAlignment="1">
      <alignment horizontal="center" vertical="center" shrinkToFit="1"/>
    </xf>
    <xf numFmtId="0" fontId="59" fillId="0" borderId="9" xfId="0" applyFont="1" applyBorder="1" applyAlignment="1">
      <alignment horizontal="center" vertical="center" shrinkToFit="1"/>
    </xf>
    <xf numFmtId="0" fontId="52" fillId="0" borderId="9" xfId="0" applyFont="1" applyBorder="1" applyAlignment="1">
      <alignment horizontal="center" vertical="center" shrinkToFit="1"/>
    </xf>
    <xf numFmtId="0" fontId="52" fillId="0" borderId="10" xfId="0" applyFont="1" applyBorder="1" applyAlignment="1">
      <alignment horizontal="center" vertical="center" shrinkToFit="1"/>
    </xf>
    <xf numFmtId="0" fontId="51" fillId="0" borderId="8" xfId="10" applyFont="1" applyBorder="1" applyAlignment="1">
      <alignment horizontal="center" vertical="center"/>
    </xf>
    <xf numFmtId="0" fontId="52" fillId="0" borderId="12" xfId="10" applyFont="1" applyBorder="1" applyAlignment="1">
      <alignment horizontal="center" vertical="center"/>
    </xf>
    <xf numFmtId="0" fontId="46" fillId="0" borderId="0" xfId="0" applyFont="1" applyAlignment="1">
      <alignment horizontal="center" vertical="center"/>
    </xf>
    <xf numFmtId="0" fontId="0" fillId="0" borderId="0" xfId="0" applyAlignment="1">
      <alignment horizontal="center" vertical="center"/>
    </xf>
    <xf numFmtId="0" fontId="48" fillId="0" borderId="0" xfId="0" applyFont="1" applyAlignment="1">
      <alignment horizontal="center" vertical="center"/>
    </xf>
    <xf numFmtId="0" fontId="9" fillId="2" borderId="93" xfId="10" applyFont="1" applyFill="1" applyBorder="1" applyAlignment="1">
      <alignment horizontal="center" vertical="center" shrinkToFit="1"/>
    </xf>
    <xf numFmtId="0" fontId="0" fillId="2" borderId="94" xfId="0" applyFill="1" applyBorder="1" applyAlignment="1">
      <alignment horizontal="center" vertical="center" shrinkToFit="1"/>
    </xf>
    <xf numFmtId="0" fontId="51" fillId="0" borderId="105" xfId="10" applyFont="1" applyBorder="1" applyAlignment="1">
      <alignment vertical="center" shrinkToFit="1"/>
    </xf>
    <xf numFmtId="0" fontId="0" fillId="0" borderId="106" xfId="0" applyBorder="1" applyAlignment="1">
      <alignment vertical="center" shrinkToFit="1"/>
    </xf>
    <xf numFmtId="0" fontId="9" fillId="0" borderId="97" xfId="10" applyFont="1" applyBorder="1" applyAlignment="1">
      <alignment horizontal="center" vertical="center" shrinkToFit="1"/>
    </xf>
    <xf numFmtId="0" fontId="0" fillId="0" borderId="29" xfId="0" applyBorder="1" applyAlignment="1">
      <alignment vertical="center" shrinkToFit="1"/>
    </xf>
    <xf numFmtId="0" fontId="9" fillId="2" borderId="97" xfId="10" applyFont="1" applyFill="1" applyBorder="1" applyAlignment="1">
      <alignment horizontal="center" vertical="center" wrapText="1" shrinkToFit="1"/>
    </xf>
    <xf numFmtId="0" fontId="0" fillId="2" borderId="97" xfId="0" applyFill="1" applyBorder="1" applyAlignment="1">
      <alignment horizontal="center" vertical="center" shrinkToFit="1"/>
    </xf>
    <xf numFmtId="0" fontId="0" fillId="2" borderId="29" xfId="0" applyFill="1" applyBorder="1" applyAlignment="1">
      <alignment vertical="center" shrinkToFit="1"/>
    </xf>
    <xf numFmtId="0" fontId="51" fillId="0" borderId="95" xfId="10" applyFont="1" applyBorder="1" applyAlignment="1">
      <alignment horizontal="center" vertical="center"/>
    </xf>
    <xf numFmtId="0" fontId="51" fillId="0" borderId="17" xfId="10" applyFont="1" applyBorder="1" applyAlignment="1">
      <alignment horizontal="center" vertical="center"/>
    </xf>
    <xf numFmtId="0" fontId="51" fillId="0" borderId="96" xfId="10" applyFont="1" applyBorder="1" applyAlignment="1">
      <alignment horizontal="center" vertical="center"/>
    </xf>
    <xf numFmtId="0" fontId="52" fillId="0" borderId="28" xfId="0" applyFont="1" applyBorder="1" applyAlignment="1">
      <alignment horizontal="center" vertical="center"/>
    </xf>
    <xf numFmtId="0" fontId="52" fillId="0" borderId="31" xfId="0" applyFont="1" applyBorder="1" applyAlignment="1">
      <alignment horizontal="center" vertical="center"/>
    </xf>
    <xf numFmtId="0" fontId="52" fillId="0" borderId="34" xfId="0" applyFont="1" applyBorder="1" applyAlignment="1">
      <alignment horizontal="center" vertical="center"/>
    </xf>
    <xf numFmtId="0" fontId="9" fillId="2" borderId="97" xfId="10" applyFont="1" applyFill="1" applyBorder="1" applyAlignment="1">
      <alignment horizontal="center" vertical="center" shrinkToFit="1"/>
    </xf>
    <xf numFmtId="0" fontId="51" fillId="0" borderId="95" xfId="10" applyFont="1" applyBorder="1" applyAlignment="1">
      <alignment horizontal="center" vertical="center" shrinkToFit="1"/>
    </xf>
    <xf numFmtId="0" fontId="52" fillId="0" borderId="18" xfId="10" applyFont="1" applyBorder="1" applyAlignment="1">
      <alignment horizontal="center" vertical="center" shrinkToFit="1"/>
    </xf>
    <xf numFmtId="0" fontId="0" fillId="0" borderId="28" xfId="0" applyBorder="1" applyAlignment="1">
      <alignment vertical="center" shrinkToFit="1"/>
    </xf>
    <xf numFmtId="0" fontId="0" fillId="0" borderId="99" xfId="0" applyBorder="1" applyAlignment="1">
      <alignment vertical="center" shrinkToFit="1"/>
    </xf>
    <xf numFmtId="0" fontId="9" fillId="2" borderId="98" xfId="10" applyFont="1" applyFill="1" applyBorder="1" applyAlignment="1">
      <alignment horizontal="center" vertical="center" shrinkToFit="1"/>
    </xf>
    <xf numFmtId="0" fontId="0" fillId="2" borderId="49" xfId="0" applyFill="1" applyBorder="1" applyAlignment="1">
      <alignment horizontal="center" vertical="center" shrinkToFit="1"/>
    </xf>
    <xf numFmtId="0" fontId="20" fillId="0" borderId="30" xfId="2" applyFont="1" applyBorder="1" applyAlignment="1">
      <alignment horizontal="left" vertical="center"/>
    </xf>
    <xf numFmtId="180" fontId="18" fillId="0" borderId="48" xfId="7" applyNumberFormat="1" applyFont="1" applyBorder="1" applyAlignment="1">
      <alignment vertical="center" shrinkToFit="1"/>
    </xf>
    <xf numFmtId="180" fontId="18" fillId="0" borderId="49" xfId="7" applyNumberFormat="1" applyFont="1" applyBorder="1" applyAlignment="1">
      <alignment vertical="center" shrinkToFit="1"/>
    </xf>
    <xf numFmtId="180" fontId="18" fillId="0" borderId="45" xfId="7" applyNumberFormat="1" applyFont="1" applyBorder="1" applyAlignment="1">
      <alignment vertical="center" shrinkToFit="1"/>
    </xf>
    <xf numFmtId="180" fontId="18" fillId="0" borderId="46" xfId="7" applyNumberFormat="1" applyFont="1" applyBorder="1" applyAlignment="1">
      <alignment vertical="center" shrinkToFit="1"/>
    </xf>
    <xf numFmtId="0" fontId="19" fillId="4" borderId="29" xfId="2" applyFont="1" applyFill="1" applyBorder="1" applyAlignment="1">
      <alignment horizontal="left" vertical="center"/>
    </xf>
    <xf numFmtId="0" fontId="19" fillId="4" borderId="74" xfId="2" applyFont="1" applyFill="1" applyBorder="1" applyAlignment="1">
      <alignment horizontal="left" vertical="center"/>
    </xf>
    <xf numFmtId="0" fontId="19" fillId="4" borderId="19" xfId="2" applyFont="1" applyFill="1" applyBorder="1" applyAlignment="1">
      <alignment horizontal="center" vertical="center"/>
    </xf>
    <xf numFmtId="0" fontId="19" fillId="4" borderId="21" xfId="2" applyFont="1" applyFill="1" applyBorder="1" applyAlignment="1">
      <alignment horizontal="center" vertical="center"/>
    </xf>
    <xf numFmtId="0" fontId="43" fillId="4" borderId="19" xfId="2" applyFont="1" applyFill="1" applyBorder="1" applyAlignment="1">
      <alignment horizontal="center" vertical="center" wrapText="1"/>
    </xf>
    <xf numFmtId="0" fontId="43" fillId="4" borderId="21" xfId="2" applyFont="1" applyFill="1" applyBorder="1" applyAlignment="1">
      <alignment horizontal="center" vertical="center" wrapText="1"/>
    </xf>
    <xf numFmtId="0" fontId="43" fillId="4" borderId="20" xfId="2" applyFont="1" applyFill="1" applyBorder="1" applyAlignment="1">
      <alignment horizontal="center" vertical="center" wrapText="1"/>
    </xf>
    <xf numFmtId="180" fontId="18" fillId="0" borderId="82" xfId="7" applyNumberFormat="1" applyFont="1" applyBorder="1" applyAlignment="1">
      <alignment vertical="center" shrinkToFit="1"/>
    </xf>
    <xf numFmtId="180" fontId="18" fillId="0" borderId="21" xfId="7" applyNumberFormat="1" applyFont="1" applyBorder="1" applyAlignment="1">
      <alignment vertical="center" shrinkToFit="1"/>
    </xf>
    <xf numFmtId="0" fontId="19" fillId="4" borderId="41" xfId="2" applyFont="1" applyFill="1" applyBorder="1" applyAlignment="1">
      <alignment horizontal="left" vertical="center"/>
    </xf>
    <xf numFmtId="176" fontId="18" fillId="0" borderId="48" xfId="3" applyNumberFormat="1" applyFont="1" applyBorder="1" applyAlignment="1">
      <alignment vertical="center" wrapText="1"/>
    </xf>
    <xf numFmtId="176" fontId="18" fillId="0" borderId="49" xfId="3" applyNumberFormat="1" applyFont="1" applyBorder="1" applyAlignment="1">
      <alignment vertical="center" wrapText="1"/>
    </xf>
    <xf numFmtId="176" fontId="18" fillId="0" borderId="48" xfId="3" applyNumberFormat="1" applyFont="1" applyBorder="1" applyAlignment="1">
      <alignment vertical="center"/>
    </xf>
    <xf numFmtId="176" fontId="18" fillId="0" borderId="49" xfId="3" applyNumberFormat="1" applyFont="1" applyBorder="1" applyAlignment="1">
      <alignment vertical="center"/>
    </xf>
    <xf numFmtId="176" fontId="18" fillId="0" borderId="50" xfId="3" applyNumberFormat="1" applyFont="1" applyBorder="1" applyAlignment="1">
      <alignment vertical="center"/>
    </xf>
    <xf numFmtId="0" fontId="19" fillId="4" borderId="40" xfId="2" applyFont="1" applyFill="1" applyBorder="1" applyAlignment="1">
      <alignment horizontal="left" vertical="center"/>
    </xf>
    <xf numFmtId="176" fontId="18" fillId="0" borderId="45" xfId="3" applyNumberFormat="1" applyFont="1" applyBorder="1" applyAlignment="1">
      <alignment vertical="center" wrapText="1"/>
    </xf>
    <xf numFmtId="176" fontId="18" fillId="0" borderId="46" xfId="3" applyNumberFormat="1" applyFont="1" applyBorder="1" applyAlignment="1">
      <alignment vertical="center" wrapText="1"/>
    </xf>
    <xf numFmtId="176" fontId="18" fillId="0" borderId="45" xfId="3" applyNumberFormat="1" applyFont="1" applyBorder="1" applyAlignment="1">
      <alignment vertical="center"/>
    </xf>
    <xf numFmtId="176" fontId="18" fillId="0" borderId="46" xfId="3" applyNumberFormat="1" applyFont="1" applyBorder="1" applyAlignment="1">
      <alignment vertical="center"/>
    </xf>
    <xf numFmtId="176" fontId="18" fillId="0" borderId="47" xfId="3" applyNumberFormat="1" applyFont="1" applyBorder="1" applyAlignment="1">
      <alignment vertical="center"/>
    </xf>
    <xf numFmtId="180" fontId="18" fillId="0" borderId="42" xfId="7" applyNumberFormat="1" applyFont="1" applyBorder="1" applyAlignment="1">
      <alignment vertical="center" shrinkToFit="1"/>
    </xf>
    <xf numFmtId="180" fontId="18" fillId="0" borderId="43" xfId="7" applyNumberFormat="1" applyFont="1" applyBorder="1" applyAlignment="1">
      <alignment vertical="center" shrinkToFit="1"/>
    </xf>
    <xf numFmtId="0" fontId="17" fillId="4" borderId="19" xfId="2" applyFont="1" applyFill="1" applyBorder="1" applyAlignment="1">
      <alignment horizontal="center" vertical="center" wrapText="1"/>
    </xf>
    <xf numFmtId="0" fontId="17" fillId="4" borderId="21" xfId="2" applyFont="1" applyFill="1" applyBorder="1" applyAlignment="1">
      <alignment horizontal="center" vertical="center" wrapText="1"/>
    </xf>
    <xf numFmtId="0" fontId="31" fillId="4" borderId="27" xfId="2" applyFont="1" applyFill="1" applyBorder="1" applyAlignment="1">
      <alignment horizontal="center" vertical="center" wrapText="1"/>
    </xf>
    <xf numFmtId="0" fontId="31" fillId="4" borderId="57" xfId="2" applyFont="1" applyFill="1" applyBorder="1" applyAlignment="1">
      <alignment horizontal="center" vertical="center" wrapText="1"/>
    </xf>
    <xf numFmtId="0" fontId="17" fillId="4" borderId="26" xfId="2" applyFont="1" applyFill="1" applyBorder="1" applyAlignment="1">
      <alignment horizontal="center" vertical="center" wrapText="1"/>
    </xf>
    <xf numFmtId="0" fontId="17" fillId="4" borderId="22" xfId="2" applyFont="1" applyFill="1" applyBorder="1" applyAlignment="1">
      <alignment horizontal="center" vertical="center"/>
    </xf>
    <xf numFmtId="0" fontId="17" fillId="4" borderId="55" xfId="2" applyFont="1" applyFill="1" applyBorder="1" applyAlignment="1">
      <alignment horizontal="center" vertical="center"/>
    </xf>
    <xf numFmtId="0" fontId="19" fillId="4" borderId="30" xfId="2" applyFont="1" applyFill="1" applyBorder="1" applyAlignment="1">
      <alignment horizontal="center" vertical="center"/>
    </xf>
    <xf numFmtId="0" fontId="19" fillId="4" borderId="34" xfId="2" applyFont="1" applyFill="1" applyBorder="1" applyAlignment="1">
      <alignment horizontal="center" vertical="center"/>
    </xf>
    <xf numFmtId="0" fontId="17" fillId="4" borderId="20" xfId="2" applyFont="1" applyFill="1" applyBorder="1" applyAlignment="1">
      <alignment horizontal="center" vertical="center"/>
    </xf>
    <xf numFmtId="0" fontId="17" fillId="4" borderId="21" xfId="2" applyFont="1" applyFill="1" applyBorder="1" applyAlignment="1">
      <alignment horizontal="center" vertical="center"/>
    </xf>
    <xf numFmtId="0" fontId="19" fillId="0" borderId="42" xfId="2" applyFont="1" applyBorder="1" applyAlignment="1">
      <alignment horizontal="left" vertical="center" wrapText="1"/>
    </xf>
    <xf numFmtId="0" fontId="19" fillId="0" borderId="44" xfId="2" applyFont="1" applyBorder="1" applyAlignment="1">
      <alignment horizontal="left" vertical="center" wrapText="1"/>
    </xf>
    <xf numFmtId="0" fontId="19" fillId="0" borderId="43" xfId="2" applyFont="1" applyBorder="1" applyAlignment="1">
      <alignment horizontal="left" vertical="center" wrapText="1"/>
    </xf>
    <xf numFmtId="0" fontId="17" fillId="0" borderId="45" xfId="2" applyFont="1" applyBorder="1">
      <alignment vertical="center"/>
    </xf>
    <xf numFmtId="0" fontId="17" fillId="0" borderId="46" xfId="2" applyFont="1" applyBorder="1">
      <alignment vertical="center"/>
    </xf>
    <xf numFmtId="0" fontId="17" fillId="0" borderId="52" xfId="2" applyFont="1" applyBorder="1">
      <alignment vertical="center"/>
    </xf>
    <xf numFmtId="0" fontId="17" fillId="0" borderId="53" xfId="2" applyFont="1" applyBorder="1">
      <alignment vertical="center"/>
    </xf>
    <xf numFmtId="0" fontId="19" fillId="4" borderId="26" xfId="2" applyFont="1" applyFill="1" applyBorder="1" applyAlignment="1">
      <alignment horizontal="center" vertical="center"/>
    </xf>
    <xf numFmtId="0" fontId="19" fillId="4" borderId="32" xfId="2" applyFont="1" applyFill="1" applyBorder="1" applyAlignment="1">
      <alignment horizontal="center" vertical="center"/>
    </xf>
    <xf numFmtId="0" fontId="19" fillId="4" borderId="22" xfId="2" applyFont="1" applyFill="1" applyBorder="1" applyAlignment="1">
      <alignment horizontal="center" vertical="center"/>
    </xf>
    <xf numFmtId="0" fontId="19" fillId="4" borderId="33" xfId="2" applyFont="1" applyFill="1" applyBorder="1" applyAlignment="1">
      <alignment horizontal="center" vertical="center"/>
    </xf>
    <xf numFmtId="0" fontId="19" fillId="4" borderId="55" xfId="2" applyFont="1" applyFill="1" applyBorder="1" applyAlignment="1">
      <alignment horizontal="center" vertical="center"/>
    </xf>
    <xf numFmtId="0" fontId="19" fillId="4" borderId="56" xfId="2" applyFont="1" applyFill="1" applyBorder="1" applyAlignment="1">
      <alignment horizontal="center" vertical="center"/>
    </xf>
    <xf numFmtId="0" fontId="43" fillId="5" borderId="41" xfId="2" applyFont="1" applyFill="1" applyBorder="1" applyAlignment="1">
      <alignment horizontal="left" vertical="center" shrinkToFit="1"/>
    </xf>
    <xf numFmtId="38" fontId="44" fillId="5" borderId="41" xfId="3" applyFont="1" applyFill="1" applyBorder="1" applyAlignment="1">
      <alignment vertical="center"/>
    </xf>
    <xf numFmtId="0" fontId="19" fillId="0" borderId="28" xfId="2" applyFont="1" applyBorder="1" applyAlignment="1">
      <alignment horizontal="left" vertical="center" wrapText="1"/>
    </xf>
    <xf numFmtId="0" fontId="19" fillId="0" borderId="31" xfId="2" applyFont="1" applyBorder="1" applyAlignment="1">
      <alignment horizontal="left" vertical="center" wrapText="1"/>
    </xf>
    <xf numFmtId="0" fontId="19" fillId="0" borderId="34" xfId="2" applyFont="1" applyBorder="1" applyAlignment="1">
      <alignment horizontal="left" vertical="center" wrapText="1"/>
    </xf>
    <xf numFmtId="0" fontId="19" fillId="0" borderId="22" xfId="2" applyFont="1" applyBorder="1" applyAlignment="1">
      <alignment horizontal="left" vertical="center" wrapText="1"/>
    </xf>
    <xf numFmtId="0" fontId="19" fillId="0" borderId="0" xfId="2" applyFont="1" applyAlignment="1">
      <alignment horizontal="left" vertical="center" wrapText="1"/>
    </xf>
    <xf numFmtId="0" fontId="19" fillId="0" borderId="33" xfId="2" applyFont="1" applyBorder="1" applyAlignment="1">
      <alignment horizontal="left" vertical="center" wrapText="1"/>
    </xf>
    <xf numFmtId="0" fontId="17" fillId="4" borderId="19" xfId="2" applyFont="1" applyFill="1" applyBorder="1" applyAlignment="1">
      <alignment horizontal="center" vertical="center"/>
    </xf>
    <xf numFmtId="0" fontId="16" fillId="0" borderId="0" xfId="2" applyFont="1" applyAlignment="1">
      <alignment horizontal="left" vertical="center"/>
    </xf>
    <xf numFmtId="0" fontId="32" fillId="4" borderId="19" xfId="2" applyFont="1" applyFill="1" applyBorder="1" applyAlignment="1">
      <alignment horizontal="center" vertical="center"/>
    </xf>
    <xf numFmtId="0" fontId="32" fillId="4" borderId="20" xfId="2" applyFont="1" applyFill="1" applyBorder="1" applyAlignment="1">
      <alignment horizontal="center" vertical="center"/>
    </xf>
    <xf numFmtId="0" fontId="32" fillId="4" borderId="21" xfId="2" applyFont="1" applyFill="1" applyBorder="1" applyAlignment="1">
      <alignment horizontal="center" vertical="center"/>
    </xf>
    <xf numFmtId="0" fontId="19" fillId="0" borderId="63" xfId="2" applyFont="1" applyBorder="1" applyAlignment="1">
      <alignment horizontal="center" vertical="center"/>
    </xf>
    <xf numFmtId="0" fontId="19" fillId="0" borderId="64" xfId="2" applyFont="1" applyBorder="1" applyAlignment="1">
      <alignment horizontal="center" vertical="center"/>
    </xf>
    <xf numFmtId="0" fontId="17" fillId="0" borderId="48" xfId="2" applyFont="1" applyBorder="1">
      <alignment vertical="center"/>
    </xf>
    <xf numFmtId="0" fontId="17" fillId="0" borderId="49" xfId="2" applyFont="1" applyBorder="1">
      <alignment vertical="center"/>
    </xf>
    <xf numFmtId="38" fontId="18" fillId="4" borderId="19" xfId="3" applyFont="1" applyFill="1" applyBorder="1" applyAlignment="1">
      <alignment vertical="center" shrinkToFit="1"/>
    </xf>
    <xf numFmtId="38" fontId="18" fillId="4" borderId="21" xfId="3" applyFont="1" applyFill="1" applyBorder="1" applyAlignment="1">
      <alignment vertical="center" shrinkToFit="1"/>
    </xf>
    <xf numFmtId="38" fontId="18" fillId="0" borderId="60" xfId="3" applyFont="1" applyBorder="1" applyAlignment="1">
      <alignment vertical="center" shrinkToFit="1"/>
    </xf>
    <xf numFmtId="38" fontId="18" fillId="0" borderId="61" xfId="3" applyFont="1" applyBorder="1" applyAlignment="1">
      <alignment vertical="center" shrinkToFit="1"/>
    </xf>
    <xf numFmtId="38" fontId="18" fillId="0" borderId="45" xfId="3" applyFont="1" applyBorder="1" applyAlignment="1">
      <alignment vertical="center" shrinkToFit="1"/>
    </xf>
    <xf numFmtId="38" fontId="18" fillId="0" borderId="46" xfId="3" applyFont="1" applyBorder="1" applyAlignment="1">
      <alignment vertical="center" shrinkToFit="1"/>
    </xf>
    <xf numFmtId="38" fontId="18" fillId="0" borderId="58" xfId="3" applyFont="1" applyBorder="1" applyAlignment="1">
      <alignment vertical="center" shrinkToFit="1"/>
    </xf>
    <xf numFmtId="38" fontId="18" fillId="0" borderId="59" xfId="3" applyFont="1" applyBorder="1" applyAlignment="1">
      <alignment vertical="center" shrinkToFit="1"/>
    </xf>
    <xf numFmtId="0" fontId="43" fillId="5" borderId="29" xfId="2" applyFont="1" applyFill="1" applyBorder="1" applyAlignment="1">
      <alignment horizontal="left" vertical="center" shrinkToFit="1"/>
    </xf>
    <xf numFmtId="180" fontId="18" fillId="0" borderId="85" xfId="7" applyNumberFormat="1" applyFont="1" applyBorder="1" applyAlignment="1">
      <alignment vertical="center" shrinkToFit="1"/>
    </xf>
    <xf numFmtId="0" fontId="31" fillId="4" borderId="22" xfId="2" applyFont="1" applyFill="1" applyBorder="1" applyAlignment="1">
      <alignment horizontal="center" vertical="center" wrapText="1"/>
    </xf>
    <xf numFmtId="0" fontId="31" fillId="4" borderId="33" xfId="2" applyFont="1" applyFill="1" applyBorder="1" applyAlignment="1">
      <alignment horizontal="center" vertical="center" wrapText="1"/>
    </xf>
    <xf numFmtId="0" fontId="31" fillId="4" borderId="55" xfId="2" applyFont="1" applyFill="1" applyBorder="1" applyAlignment="1">
      <alignment horizontal="center" vertical="center" wrapText="1"/>
    </xf>
    <xf numFmtId="0" fontId="31" fillId="4" borderId="56" xfId="2" applyFont="1" applyFill="1" applyBorder="1" applyAlignment="1">
      <alignment horizontal="center" vertical="center" wrapText="1"/>
    </xf>
    <xf numFmtId="0" fontId="43" fillId="5" borderId="40" xfId="2" applyFont="1" applyFill="1" applyBorder="1" applyAlignment="1">
      <alignment horizontal="left" vertical="center" shrinkToFit="1"/>
    </xf>
    <xf numFmtId="38" fontId="44" fillId="5" borderId="40" xfId="3" applyFont="1" applyFill="1" applyBorder="1" applyAlignment="1">
      <alignment vertical="center"/>
    </xf>
    <xf numFmtId="0" fontId="42" fillId="4" borderId="25" xfId="2" applyFont="1" applyFill="1" applyBorder="1" applyAlignment="1">
      <alignment horizontal="center" vertical="center" textRotation="255"/>
    </xf>
    <xf numFmtId="0" fontId="19" fillId="4" borderId="39" xfId="2" applyFont="1" applyFill="1" applyBorder="1" applyAlignment="1">
      <alignment horizontal="left" vertical="center"/>
    </xf>
    <xf numFmtId="176" fontId="18" fillId="0" borderId="42" xfId="3" applyNumberFormat="1" applyFont="1" applyBorder="1" applyAlignment="1">
      <alignment vertical="center" wrapText="1"/>
    </xf>
    <xf numFmtId="176" fontId="18" fillId="0" borderId="43" xfId="3" applyNumberFormat="1" applyFont="1" applyBorder="1" applyAlignment="1">
      <alignment vertical="center" wrapText="1"/>
    </xf>
    <xf numFmtId="176" fontId="18" fillId="0" borderId="42" xfId="3" applyNumberFormat="1" applyFont="1" applyBorder="1" applyAlignment="1">
      <alignment vertical="center"/>
    </xf>
    <xf numFmtId="176" fontId="18" fillId="0" borderId="43" xfId="3" applyNumberFormat="1" applyFont="1" applyBorder="1" applyAlignment="1">
      <alignment vertical="center"/>
    </xf>
    <xf numFmtId="176" fontId="18" fillId="0" borderId="44" xfId="3" applyNumberFormat="1" applyFont="1" applyBorder="1" applyAlignment="1">
      <alignment vertical="center"/>
    </xf>
    <xf numFmtId="0" fontId="19" fillId="4" borderId="54" xfId="2" applyFont="1" applyFill="1" applyBorder="1" applyAlignment="1">
      <alignment horizontal="left" vertical="center"/>
    </xf>
    <xf numFmtId="0" fontId="19" fillId="4" borderId="81" xfId="2" applyFont="1" applyFill="1" applyBorder="1" applyAlignment="1">
      <alignment horizontal="left" vertical="center"/>
    </xf>
    <xf numFmtId="0" fontId="19" fillId="4" borderId="80" xfId="2" applyFont="1" applyFill="1" applyBorder="1" applyAlignment="1">
      <alignment horizontal="left" vertical="center"/>
    </xf>
    <xf numFmtId="176" fontId="18" fillId="0" borderId="82" xfId="9" applyNumberFormat="1" applyFont="1" applyBorder="1" applyAlignment="1">
      <alignment vertical="center" shrinkToFit="1"/>
    </xf>
    <xf numFmtId="176" fontId="18" fillId="0" borderId="21" xfId="9" applyNumberFormat="1" applyFont="1" applyBorder="1" applyAlignment="1">
      <alignment vertical="center" shrinkToFit="1"/>
    </xf>
    <xf numFmtId="0" fontId="42" fillId="4" borderId="25" xfId="2" applyFont="1" applyFill="1" applyBorder="1" applyAlignment="1">
      <alignment horizontal="center" vertical="center"/>
    </xf>
    <xf numFmtId="0" fontId="43" fillId="5" borderId="39" xfId="2" applyFont="1" applyFill="1" applyBorder="1" applyAlignment="1">
      <alignment horizontal="left" vertical="center" shrinkToFit="1"/>
    </xf>
    <xf numFmtId="38" fontId="44" fillId="5" borderId="39" xfId="3" applyFont="1" applyFill="1" applyBorder="1" applyAlignment="1">
      <alignment vertical="center"/>
    </xf>
    <xf numFmtId="0" fontId="43" fillId="5" borderId="25" xfId="2" applyFont="1" applyFill="1" applyBorder="1" applyAlignment="1">
      <alignment horizontal="center" vertical="center"/>
    </xf>
    <xf numFmtId="38" fontId="44" fillId="5" borderId="25" xfId="3" applyFont="1" applyFill="1" applyBorder="1" applyAlignment="1">
      <alignment vertical="center"/>
    </xf>
    <xf numFmtId="0" fontId="43" fillId="5" borderId="25" xfId="2" applyFont="1" applyFill="1" applyBorder="1" applyAlignment="1">
      <alignment horizontal="left" vertical="center"/>
    </xf>
    <xf numFmtId="0" fontId="42" fillId="4" borderId="25" xfId="2" applyFont="1" applyFill="1" applyBorder="1" applyAlignment="1">
      <alignment horizontal="left" vertical="center"/>
    </xf>
    <xf numFmtId="0" fontId="17" fillId="5" borderId="25" xfId="2" applyFont="1" applyFill="1" applyBorder="1" applyAlignment="1">
      <alignment horizontal="left" vertical="center" wrapText="1"/>
    </xf>
    <xf numFmtId="0" fontId="17" fillId="5" borderId="25" xfId="2" applyFont="1" applyFill="1" applyBorder="1" applyAlignment="1">
      <alignment horizontal="left" vertical="center"/>
    </xf>
    <xf numFmtId="0" fontId="42" fillId="4" borderId="25" xfId="2" applyFont="1" applyFill="1" applyBorder="1">
      <alignment vertical="center"/>
    </xf>
    <xf numFmtId="0" fontId="43" fillId="5" borderId="25" xfId="2" applyFont="1" applyFill="1" applyBorder="1" applyAlignment="1">
      <alignment vertical="center" shrinkToFit="1"/>
    </xf>
    <xf numFmtId="38" fontId="43" fillId="5" borderId="25" xfId="3" applyFont="1" applyFill="1" applyBorder="1" applyAlignment="1">
      <alignment vertical="center" shrinkToFit="1"/>
    </xf>
    <xf numFmtId="38" fontId="44" fillId="5" borderId="19" xfId="3" applyFont="1" applyFill="1" applyBorder="1" applyAlignment="1">
      <alignment vertical="center"/>
    </xf>
    <xf numFmtId="0" fontId="14" fillId="0" borderId="0" xfId="2" applyFont="1" applyAlignment="1">
      <alignment horizontal="center" vertical="center"/>
    </xf>
    <xf numFmtId="0" fontId="42" fillId="4" borderId="25" xfId="2" applyFont="1" applyFill="1" applyBorder="1" applyAlignment="1">
      <alignment vertical="center" wrapText="1"/>
    </xf>
    <xf numFmtId="0" fontId="43" fillId="5" borderId="25" xfId="2" applyFont="1" applyFill="1" applyBorder="1" applyAlignment="1">
      <alignment vertical="center" wrapText="1"/>
    </xf>
    <xf numFmtId="0" fontId="17" fillId="5" borderId="25" xfId="2" applyFont="1" applyFill="1" applyBorder="1" applyAlignment="1">
      <alignment vertical="center" shrinkToFit="1"/>
    </xf>
    <xf numFmtId="0" fontId="42" fillId="5" borderId="21" xfId="2" applyFont="1" applyFill="1" applyBorder="1" applyAlignment="1">
      <alignment vertical="center" wrapText="1"/>
    </xf>
    <xf numFmtId="0" fontId="42" fillId="5" borderId="25" xfId="2" applyFont="1" applyFill="1" applyBorder="1" applyAlignment="1">
      <alignment vertical="center" wrapText="1"/>
    </xf>
    <xf numFmtId="0" fontId="18" fillId="5" borderId="25" xfId="2" applyFont="1" applyFill="1" applyBorder="1" applyAlignment="1">
      <alignment horizontal="center" vertical="center"/>
    </xf>
    <xf numFmtId="0" fontId="19" fillId="0" borderId="22" xfId="2" applyFont="1" applyBorder="1" applyAlignment="1">
      <alignment horizontal="left" vertical="top" wrapText="1"/>
    </xf>
    <xf numFmtId="0" fontId="19" fillId="0" borderId="0" xfId="2" applyFont="1" applyAlignment="1">
      <alignment horizontal="left" vertical="top" wrapText="1"/>
    </xf>
    <xf numFmtId="0" fontId="19" fillId="0" borderId="33" xfId="2" applyFont="1" applyBorder="1" applyAlignment="1">
      <alignment horizontal="left" vertical="top" wrapText="1"/>
    </xf>
    <xf numFmtId="180" fontId="18" fillId="0" borderId="86" xfId="7" applyNumberFormat="1" applyFont="1" applyBorder="1" applyAlignment="1">
      <alignment vertical="center" shrinkToFit="1"/>
    </xf>
    <xf numFmtId="180" fontId="18" fillId="0" borderId="32" xfId="7" applyNumberFormat="1" applyFont="1" applyBorder="1" applyAlignment="1">
      <alignment vertical="center" shrinkToFit="1"/>
    </xf>
    <xf numFmtId="180" fontId="18" fillId="0" borderId="87" xfId="7" applyNumberFormat="1" applyFont="1" applyBorder="1" applyAlignment="1">
      <alignment vertical="center" shrinkToFit="1"/>
    </xf>
    <xf numFmtId="180" fontId="18" fillId="0" borderId="33" xfId="7" applyNumberFormat="1" applyFont="1" applyBorder="1" applyAlignment="1">
      <alignment vertical="center" shrinkToFit="1"/>
    </xf>
    <xf numFmtId="180" fontId="18" fillId="0" borderId="88" xfId="7" applyNumberFormat="1" applyFont="1" applyBorder="1" applyAlignment="1">
      <alignment vertical="center" shrinkToFit="1"/>
    </xf>
    <xf numFmtId="180" fontId="18" fillId="0" borderId="34" xfId="7" applyNumberFormat="1" applyFont="1" applyBorder="1" applyAlignment="1">
      <alignment vertical="center" shrinkToFit="1"/>
    </xf>
    <xf numFmtId="0" fontId="19" fillId="4" borderId="26" xfId="2" applyFont="1" applyFill="1" applyBorder="1">
      <alignment vertical="center"/>
    </xf>
    <xf numFmtId="0" fontId="19" fillId="4" borderId="89" xfId="2" applyFont="1" applyFill="1" applyBorder="1">
      <alignment vertical="center"/>
    </xf>
    <xf numFmtId="0" fontId="19" fillId="4" borderId="22" xfId="2" applyFont="1" applyFill="1" applyBorder="1">
      <alignment vertical="center"/>
    </xf>
    <xf numFmtId="0" fontId="19" fillId="4" borderId="90" xfId="2" applyFont="1" applyFill="1" applyBorder="1">
      <alignment vertical="center"/>
    </xf>
    <xf numFmtId="0" fontId="19" fillId="4" borderId="28" xfId="2" applyFont="1" applyFill="1" applyBorder="1">
      <alignment vertical="center"/>
    </xf>
    <xf numFmtId="0" fontId="19" fillId="4" borderId="91" xfId="2" applyFont="1" applyFill="1" applyBorder="1">
      <alignment vertical="center"/>
    </xf>
    <xf numFmtId="180" fontId="18" fillId="0" borderId="83" xfId="7" applyNumberFormat="1" applyFont="1" applyBorder="1" applyAlignment="1">
      <alignment vertical="center" shrinkToFit="1"/>
    </xf>
    <xf numFmtId="180" fontId="18" fillId="0" borderId="84" xfId="7" applyNumberFormat="1" applyFont="1" applyBorder="1" applyAlignment="1">
      <alignment vertical="center" shrinkToFit="1"/>
    </xf>
    <xf numFmtId="0" fontId="19" fillId="4" borderId="25" xfId="2" applyFont="1" applyFill="1" applyBorder="1" applyAlignment="1">
      <alignment horizontal="left" vertical="center" shrinkToFit="1"/>
    </xf>
    <xf numFmtId="0" fontId="19" fillId="4" borderId="78" xfId="2" applyFont="1" applyFill="1" applyBorder="1" applyAlignment="1">
      <alignment horizontal="left" vertical="center" shrinkToFit="1"/>
    </xf>
    <xf numFmtId="0" fontId="17" fillId="4" borderId="19" xfId="2" applyFont="1" applyFill="1" applyBorder="1" applyAlignment="1">
      <alignment horizontal="left" vertical="center" wrapText="1"/>
    </xf>
    <xf numFmtId="0" fontId="17" fillId="4" borderId="20" xfId="2" applyFont="1" applyFill="1" applyBorder="1" applyAlignment="1">
      <alignment horizontal="left" vertical="center" wrapText="1"/>
    </xf>
    <xf numFmtId="0" fontId="17" fillId="4" borderId="21" xfId="2" applyFont="1" applyFill="1" applyBorder="1" applyAlignment="1">
      <alignment horizontal="left" vertical="center" wrapText="1"/>
    </xf>
    <xf numFmtId="0" fontId="19" fillId="4" borderId="39" xfId="2" applyFont="1" applyFill="1" applyBorder="1" applyAlignment="1">
      <alignment horizontal="left" vertical="center" shrinkToFit="1"/>
    </xf>
    <xf numFmtId="0" fontId="19" fillId="4" borderId="79" xfId="2" applyFont="1" applyFill="1" applyBorder="1" applyAlignment="1">
      <alignment horizontal="left" vertical="center" shrinkToFit="1"/>
    </xf>
    <xf numFmtId="0" fontId="19" fillId="4" borderId="67" xfId="2" applyFont="1" applyFill="1" applyBorder="1" applyAlignment="1">
      <alignment horizontal="left" vertical="center"/>
    </xf>
    <xf numFmtId="0" fontId="33" fillId="0" borderId="0" xfId="6" applyFont="1" applyAlignment="1">
      <alignment horizontal="center" vertical="center"/>
    </xf>
    <xf numFmtId="0" fontId="36" fillId="0" borderId="40" xfId="6" applyFont="1" applyBorder="1" applyAlignment="1">
      <alignment horizontal="left" vertical="center" wrapText="1"/>
    </xf>
    <xf numFmtId="0" fontId="36" fillId="0" borderId="41" xfId="6" applyFont="1" applyBorder="1" applyAlignment="1">
      <alignment horizontal="left" vertical="center" wrapText="1"/>
    </xf>
    <xf numFmtId="0" fontId="36" fillId="0" borderId="25" xfId="6" applyFont="1" applyBorder="1" applyAlignment="1">
      <alignment horizontal="center" vertical="center" wrapText="1"/>
    </xf>
    <xf numFmtId="0" fontId="36" fillId="0" borderId="25" xfId="6" applyFont="1" applyBorder="1" applyAlignment="1">
      <alignment horizontal="justify" vertical="center" wrapText="1"/>
    </xf>
    <xf numFmtId="0" fontId="15" fillId="0" borderId="0" xfId="2" applyFont="1" applyAlignment="1">
      <alignment horizontal="left" vertical="top" wrapText="1"/>
    </xf>
    <xf numFmtId="0" fontId="15" fillId="0" borderId="0" xfId="2" applyFont="1" applyAlignment="1">
      <alignment horizontal="left" vertical="center" wrapText="1"/>
    </xf>
    <xf numFmtId="0" fontId="24" fillId="0" borderId="22" xfId="2" applyFont="1" applyBorder="1" applyAlignment="1">
      <alignment horizontal="right" vertical="center" textRotation="255"/>
    </xf>
    <xf numFmtId="0" fontId="24" fillId="0" borderId="28" xfId="2" applyFont="1" applyBorder="1" applyAlignment="1">
      <alignment horizontal="right" vertical="center" textRotation="255"/>
    </xf>
    <xf numFmtId="0" fontId="23" fillId="0" borderId="22" xfId="2" applyFont="1" applyBorder="1" applyAlignment="1">
      <alignment horizontal="right" vertical="center" textRotation="255" shrinkToFit="1"/>
    </xf>
    <xf numFmtId="0" fontId="23" fillId="0" borderId="28" xfId="2" applyFont="1" applyBorder="1" applyAlignment="1">
      <alignment horizontal="right" vertical="center" textRotation="255" shrinkToFit="1"/>
    </xf>
    <xf numFmtId="0" fontId="26" fillId="0" borderId="16" xfId="2" applyFont="1" applyBorder="1" applyAlignment="1">
      <alignment horizontal="left" vertical="center"/>
    </xf>
    <xf numFmtId="0" fontId="26" fillId="0" borderId="17" xfId="2" applyFont="1" applyBorder="1" applyAlignment="1">
      <alignment horizontal="left" vertical="center"/>
    </xf>
    <xf numFmtId="0" fontId="26" fillId="0" borderId="18" xfId="2" applyFont="1" applyBorder="1" applyAlignment="1">
      <alignment horizontal="left" vertical="center"/>
    </xf>
    <xf numFmtId="0" fontId="21" fillId="0" borderId="7" xfId="2" applyFont="1" applyBorder="1" applyAlignment="1">
      <alignment horizontal="left" vertical="center" wrapText="1"/>
    </xf>
    <xf numFmtId="0" fontId="21" fillId="0" borderId="9" xfId="2" applyFont="1" applyBorder="1" applyAlignment="1">
      <alignment horizontal="left" vertical="center" wrapText="1"/>
    </xf>
    <xf numFmtId="0" fontId="21" fillId="0" borderId="12" xfId="2" applyFont="1" applyBorder="1" applyAlignment="1">
      <alignment horizontal="left" vertical="center" wrapText="1"/>
    </xf>
    <xf numFmtId="0" fontId="20" fillId="0" borderId="0" xfId="2" applyFont="1" applyAlignment="1">
      <alignment horizontal="left"/>
    </xf>
    <xf numFmtId="0" fontId="20" fillId="0" borderId="0" xfId="2" applyFont="1" applyAlignment="1">
      <alignment horizontal="left" vertical="center" wrapText="1"/>
    </xf>
    <xf numFmtId="0" fontId="21" fillId="0" borderId="66" xfId="2" applyFont="1" applyBorder="1" applyAlignment="1">
      <alignment horizontal="center" vertical="center" wrapText="1"/>
    </xf>
    <xf numFmtId="0" fontId="21" fillId="0" borderId="69" xfId="2" applyFont="1" applyBorder="1" applyAlignment="1">
      <alignment horizontal="center" vertical="center" wrapText="1"/>
    </xf>
    <xf numFmtId="0" fontId="23" fillId="0" borderId="26" xfId="2" applyFont="1" applyBorder="1" applyAlignment="1">
      <alignment horizontal="center" vertical="center"/>
    </xf>
    <xf numFmtId="0" fontId="23" fillId="0" borderId="32" xfId="2" applyFont="1" applyBorder="1" applyAlignment="1">
      <alignment horizontal="center" vertical="center"/>
    </xf>
    <xf numFmtId="0" fontId="23" fillId="0" borderId="28" xfId="2" applyFont="1" applyBorder="1" applyAlignment="1">
      <alignment horizontal="center" vertical="center"/>
    </xf>
    <xf numFmtId="0" fontId="23" fillId="0" borderId="34" xfId="2" applyFont="1" applyBorder="1" applyAlignment="1">
      <alignment horizontal="center" vertical="center"/>
    </xf>
    <xf numFmtId="0" fontId="23" fillId="0" borderId="65" xfId="2" applyFont="1" applyBorder="1" applyAlignment="1">
      <alignment horizontal="center" vertical="center"/>
    </xf>
    <xf numFmtId="0" fontId="23" fillId="0" borderId="68" xfId="2" applyFont="1" applyBorder="1" applyAlignment="1">
      <alignment horizontal="center" vertical="center"/>
    </xf>
  </cellXfs>
  <cellStyles count="13">
    <cellStyle name="パーセント" xfId="1" builtinId="5"/>
    <cellStyle name="パーセント 2" xfId="4" xr:uid="{3599C0F5-FAC7-4387-881F-46BD3A77912D}"/>
    <cellStyle name="パーセント 2 2" xfId="5" xr:uid="{B1E3685B-F58D-4277-8F0F-34B4B9BCBF21}"/>
    <cellStyle name="ハイパーリンク 2" xfId="11" xr:uid="{FF0EAF28-96F5-4C44-9599-104DD6187D3F}"/>
    <cellStyle name="桁区切り" xfId="7" builtinId="6"/>
    <cellStyle name="桁区切り 2" xfId="3" xr:uid="{9264F457-505D-4564-9675-FAACC1E64A47}"/>
    <cellStyle name="桁区切り 2 2" xfId="9" xr:uid="{9EEED1E8-6ADB-419A-8110-662DD26FE1A3}"/>
    <cellStyle name="標準" xfId="0" builtinId="0"/>
    <cellStyle name="標準 10" xfId="12" xr:uid="{505B3FF4-6883-4D9A-A4C0-1A2EE3C301D4}"/>
    <cellStyle name="標準 2" xfId="6" xr:uid="{72CA3937-7EEE-41D2-BA1C-75E9EE0DDE51}"/>
    <cellStyle name="標準 2 2" xfId="10" xr:uid="{C84FF2AC-244D-4AB3-84B7-3BDC52DE2F40}"/>
    <cellStyle name="標準 3" xfId="8" xr:uid="{3A26DBD1-822F-4174-8090-D75D6CDFCB41}"/>
    <cellStyle name="標準 6" xfId="2" xr:uid="{E779F76E-08BB-4101-8B8A-7BB6CE0FB491}"/>
  </cellStyles>
  <dxfs count="3">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ninteishien.force.com/NSK_CertificationArea"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3</xdr:col>
      <xdr:colOff>219074</xdr:colOff>
      <xdr:row>3</xdr:row>
      <xdr:rowOff>0</xdr:rowOff>
    </xdr:to>
    <xdr:sp macro="" textlink="">
      <xdr:nvSpPr>
        <xdr:cNvPr id="2" name="フレーム 1">
          <a:extLst>
            <a:ext uri="{FF2B5EF4-FFF2-40B4-BE49-F238E27FC236}">
              <a16:creationId xmlns:a16="http://schemas.microsoft.com/office/drawing/2014/main" id="{00000000-0008-0000-0000-000002000000}"/>
            </a:ext>
          </a:extLst>
        </xdr:cNvPr>
        <xdr:cNvSpPr/>
      </xdr:nvSpPr>
      <xdr:spPr>
        <a:xfrm>
          <a:off x="0" y="95250"/>
          <a:ext cx="1447799" cy="533400"/>
        </a:xfrm>
        <a:prstGeom prst="frame">
          <a:avLst>
            <a:gd name="adj1" fmla="val 4523"/>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b="0" cap="none" spc="0" baseline="0">
              <a:ln w="0"/>
              <a:solidFill>
                <a:srgbClr val="FF0000"/>
              </a:solidFill>
              <a:effectLst>
                <a:outerShdw blurRad="38100" dist="19050" dir="2700000" algn="tl" rotWithShape="0">
                  <a:schemeClr val="dk1">
                    <a:alpha val="40000"/>
                  </a:schemeClr>
                </a:outerShdw>
              </a:effectLst>
            </a:rPr>
            <a:t>  </a:t>
          </a:r>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22</xdr:col>
      <xdr:colOff>657225</xdr:colOff>
      <xdr:row>1</xdr:row>
      <xdr:rowOff>171449</xdr:rowOff>
    </xdr:from>
    <xdr:to>
      <xdr:col>24</xdr:col>
      <xdr:colOff>552450</xdr:colOff>
      <xdr:row>4</xdr:row>
      <xdr:rowOff>261937</xdr:rowOff>
    </xdr:to>
    <xdr:sp macro="" textlink="">
      <xdr:nvSpPr>
        <xdr:cNvPr id="3" name="四角形吹き出し 10">
          <a:extLst>
            <a:ext uri="{FF2B5EF4-FFF2-40B4-BE49-F238E27FC236}">
              <a16:creationId xmlns:a16="http://schemas.microsoft.com/office/drawing/2014/main" id="{00000000-0008-0000-0000-000003000000}"/>
            </a:ext>
          </a:extLst>
        </xdr:cNvPr>
        <xdr:cNvSpPr/>
      </xdr:nvSpPr>
      <xdr:spPr>
        <a:xfrm>
          <a:off x="8543925" y="352424"/>
          <a:ext cx="1476375" cy="719138"/>
        </a:xfrm>
        <a:prstGeom prst="wedgeRectCallout">
          <a:avLst>
            <a:gd name="adj1" fmla="val -25060"/>
            <a:gd name="adj2" fmla="val -78019"/>
          </a:avLst>
        </a:prstGeom>
        <a:solidFill>
          <a:schemeClr val="l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センターへ利用申請を提出する日を記入下さい</a:t>
          </a:r>
        </a:p>
      </xdr:txBody>
    </xdr:sp>
    <xdr:clientData/>
  </xdr:twoCellAnchor>
  <xdr:twoCellAnchor>
    <xdr:from>
      <xdr:col>3</xdr:col>
      <xdr:colOff>152399</xdr:colOff>
      <xdr:row>33</xdr:row>
      <xdr:rowOff>73818</xdr:rowOff>
    </xdr:from>
    <xdr:to>
      <xdr:col>6</xdr:col>
      <xdr:colOff>183355</xdr:colOff>
      <xdr:row>36</xdr:row>
      <xdr:rowOff>45243</xdr:rowOff>
    </xdr:to>
    <xdr:sp macro="" textlink="">
      <xdr:nvSpPr>
        <xdr:cNvPr id="4" name="四角形吹き出し 15">
          <a:extLst>
            <a:ext uri="{FF2B5EF4-FFF2-40B4-BE49-F238E27FC236}">
              <a16:creationId xmlns:a16="http://schemas.microsoft.com/office/drawing/2014/main" id="{00000000-0008-0000-0000-000004000000}"/>
            </a:ext>
          </a:extLst>
        </xdr:cNvPr>
        <xdr:cNvSpPr/>
      </xdr:nvSpPr>
      <xdr:spPr>
        <a:xfrm>
          <a:off x="1381124" y="8874918"/>
          <a:ext cx="2612231" cy="666750"/>
        </a:xfrm>
        <a:prstGeom prst="wedgeRectCallout">
          <a:avLst>
            <a:gd name="adj1" fmla="val -69254"/>
            <a:gd name="adj2" fmla="val -6858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・基本は、４で○をした項目を記入。</a:t>
          </a:r>
          <a:endParaRPr kumimoji="1" lang="en-US" altLang="ja-JP" sz="1100">
            <a:solidFill>
              <a:srgbClr val="FF0000"/>
            </a:solidFill>
          </a:endParaRPr>
        </a:p>
        <a:p>
          <a:pPr algn="l"/>
          <a:r>
            <a:rPr kumimoji="1" lang="ja-JP" altLang="en-US" sz="1100">
              <a:solidFill>
                <a:srgbClr val="FF0000"/>
              </a:solidFill>
            </a:rPr>
            <a:t>・業務別見積明細書にある項目を具体的に記入しても良い。</a:t>
          </a:r>
        </a:p>
      </xdr:txBody>
    </xdr:sp>
    <xdr:clientData/>
  </xdr:twoCellAnchor>
  <xdr:twoCellAnchor>
    <xdr:from>
      <xdr:col>10</xdr:col>
      <xdr:colOff>114300</xdr:colOff>
      <xdr:row>35</xdr:row>
      <xdr:rowOff>76200</xdr:rowOff>
    </xdr:from>
    <xdr:to>
      <xdr:col>24</xdr:col>
      <xdr:colOff>590550</xdr:colOff>
      <xdr:row>38</xdr:row>
      <xdr:rowOff>200025</xdr:rowOff>
    </xdr:to>
    <xdr:sp macro="" textlink="">
      <xdr:nvSpPr>
        <xdr:cNvPr id="5" name="四角形吹き出し 18">
          <a:extLst>
            <a:ext uri="{FF2B5EF4-FFF2-40B4-BE49-F238E27FC236}">
              <a16:creationId xmlns:a16="http://schemas.microsoft.com/office/drawing/2014/main" id="{00000000-0008-0000-0000-000005000000}"/>
            </a:ext>
          </a:extLst>
        </xdr:cNvPr>
        <xdr:cNvSpPr/>
      </xdr:nvSpPr>
      <xdr:spPr>
        <a:xfrm>
          <a:off x="5829300" y="9448800"/>
          <a:ext cx="4229100" cy="828675"/>
        </a:xfrm>
        <a:prstGeom prst="wedgeRectCallout">
          <a:avLst>
            <a:gd name="adj1" fmla="val -58178"/>
            <a:gd name="adj2" fmla="val 24022"/>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伴走支援サイクルは、金融機関と打ち合わせの上記入。</a:t>
          </a:r>
          <a:endParaRPr kumimoji="1" lang="en-US" altLang="ja-JP" sz="1100">
            <a:solidFill>
              <a:srgbClr val="FF0000"/>
            </a:solidFill>
          </a:endParaRPr>
        </a:p>
        <a:p>
          <a:pPr algn="l"/>
          <a:r>
            <a:rPr kumimoji="1" lang="ja-JP" altLang="en-US" sz="1100">
              <a:solidFill>
                <a:srgbClr val="FF0000"/>
              </a:solidFill>
            </a:rPr>
            <a:t>原則、サイクルは３ヵ月、６ヵ月、１年以上（中規模以下の場合６ヶ月又は</a:t>
          </a:r>
          <a:r>
            <a:rPr kumimoji="1" lang="en-US" altLang="ja-JP" sz="1100">
              <a:solidFill>
                <a:srgbClr val="FF0000"/>
              </a:solidFill>
            </a:rPr>
            <a:t>1</a:t>
          </a:r>
          <a:r>
            <a:rPr kumimoji="1" lang="ja-JP" altLang="en-US" sz="1100">
              <a:solidFill>
                <a:srgbClr val="FF0000"/>
              </a:solidFill>
            </a:rPr>
            <a:t>年が望ましい）</a:t>
          </a:r>
        </a:p>
      </xdr:txBody>
    </xdr:sp>
    <xdr:clientData/>
  </xdr:twoCellAnchor>
  <xdr:twoCellAnchor>
    <xdr:from>
      <xdr:col>4</xdr:col>
      <xdr:colOff>523875</xdr:colOff>
      <xdr:row>38</xdr:row>
      <xdr:rowOff>276225</xdr:rowOff>
    </xdr:from>
    <xdr:to>
      <xdr:col>20</xdr:col>
      <xdr:colOff>66675</xdr:colOff>
      <xdr:row>39</xdr:row>
      <xdr:rowOff>285749</xdr:rowOff>
    </xdr:to>
    <xdr:sp macro="" textlink="">
      <xdr:nvSpPr>
        <xdr:cNvPr id="6" name="四角形吹き出し 20">
          <a:extLst>
            <a:ext uri="{FF2B5EF4-FFF2-40B4-BE49-F238E27FC236}">
              <a16:creationId xmlns:a16="http://schemas.microsoft.com/office/drawing/2014/main" id="{00000000-0008-0000-0000-000006000000}"/>
            </a:ext>
          </a:extLst>
        </xdr:cNvPr>
        <xdr:cNvSpPr/>
      </xdr:nvSpPr>
      <xdr:spPr>
        <a:xfrm>
          <a:off x="2486025" y="10353675"/>
          <a:ext cx="5105400" cy="295274"/>
        </a:xfrm>
        <a:prstGeom prst="wedgeRectCallout">
          <a:avLst>
            <a:gd name="adj1" fmla="val -58724"/>
            <a:gd name="adj2" fmla="val 1032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取引のある全ての金融機関及び保証協会がある場合は、</a:t>
          </a:r>
          <a:r>
            <a:rPr kumimoji="1" lang="ja-JP" altLang="en-US" sz="1100" b="1">
              <a:solidFill>
                <a:srgbClr val="FF0000"/>
              </a:solidFill>
            </a:rPr>
            <a:t>保証協会も記入</a:t>
          </a:r>
        </a:p>
      </xdr:txBody>
    </xdr:sp>
    <xdr:clientData/>
  </xdr:twoCellAnchor>
  <xdr:twoCellAnchor>
    <xdr:from>
      <xdr:col>0</xdr:col>
      <xdr:colOff>0</xdr:colOff>
      <xdr:row>21</xdr:row>
      <xdr:rowOff>0</xdr:rowOff>
    </xdr:from>
    <xdr:to>
      <xdr:col>0</xdr:col>
      <xdr:colOff>276225</xdr:colOff>
      <xdr:row>21</xdr:row>
      <xdr:rowOff>266700</xdr:rowOff>
    </xdr:to>
    <xdr:sp macro="" textlink="">
      <xdr:nvSpPr>
        <xdr:cNvPr id="7" name="円/楕円 3">
          <a:extLst>
            <a:ext uri="{FF2B5EF4-FFF2-40B4-BE49-F238E27FC236}">
              <a16:creationId xmlns:a16="http://schemas.microsoft.com/office/drawing/2014/main" id="{00000000-0008-0000-0000-000007000000}"/>
            </a:ext>
          </a:extLst>
        </xdr:cNvPr>
        <xdr:cNvSpPr/>
      </xdr:nvSpPr>
      <xdr:spPr>
        <a:xfrm>
          <a:off x="0" y="5676900"/>
          <a:ext cx="276225" cy="2667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0</xdr:colOff>
      <xdr:row>22</xdr:row>
      <xdr:rowOff>0</xdr:rowOff>
    </xdr:from>
    <xdr:to>
      <xdr:col>0</xdr:col>
      <xdr:colOff>276225</xdr:colOff>
      <xdr:row>22</xdr:row>
      <xdr:rowOff>266700</xdr:rowOff>
    </xdr:to>
    <xdr:sp macro="" textlink="">
      <xdr:nvSpPr>
        <xdr:cNvPr id="8" name="円/楕円 3">
          <a:extLst>
            <a:ext uri="{FF2B5EF4-FFF2-40B4-BE49-F238E27FC236}">
              <a16:creationId xmlns:a16="http://schemas.microsoft.com/office/drawing/2014/main" id="{00000000-0008-0000-0000-000008000000}"/>
            </a:ext>
          </a:extLst>
        </xdr:cNvPr>
        <xdr:cNvSpPr/>
      </xdr:nvSpPr>
      <xdr:spPr>
        <a:xfrm>
          <a:off x="0" y="5962650"/>
          <a:ext cx="276225" cy="2667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342900</xdr:colOff>
      <xdr:row>22</xdr:row>
      <xdr:rowOff>9525</xdr:rowOff>
    </xdr:from>
    <xdr:to>
      <xdr:col>4</xdr:col>
      <xdr:colOff>619125</xdr:colOff>
      <xdr:row>22</xdr:row>
      <xdr:rowOff>276225</xdr:rowOff>
    </xdr:to>
    <xdr:sp macro="" textlink="">
      <xdr:nvSpPr>
        <xdr:cNvPr id="9" name="円/楕円 3">
          <a:extLst>
            <a:ext uri="{FF2B5EF4-FFF2-40B4-BE49-F238E27FC236}">
              <a16:creationId xmlns:a16="http://schemas.microsoft.com/office/drawing/2014/main" id="{00000000-0008-0000-0000-000009000000}"/>
            </a:ext>
          </a:extLst>
        </xdr:cNvPr>
        <xdr:cNvSpPr/>
      </xdr:nvSpPr>
      <xdr:spPr>
        <a:xfrm>
          <a:off x="2305050" y="5972175"/>
          <a:ext cx="276225" cy="2667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95251</xdr:colOff>
      <xdr:row>47</xdr:row>
      <xdr:rowOff>185737</xdr:rowOff>
    </xdr:from>
    <xdr:to>
      <xdr:col>5</xdr:col>
      <xdr:colOff>552451</xdr:colOff>
      <xdr:row>49</xdr:row>
      <xdr:rowOff>42863</xdr:rowOff>
    </xdr:to>
    <xdr:sp macro="" textlink="">
      <xdr:nvSpPr>
        <xdr:cNvPr id="10" name="四角形吹き出し 30">
          <a:extLst>
            <a:ext uri="{FF2B5EF4-FFF2-40B4-BE49-F238E27FC236}">
              <a16:creationId xmlns:a16="http://schemas.microsoft.com/office/drawing/2014/main" id="{00000000-0008-0000-0000-00000A000000}"/>
            </a:ext>
          </a:extLst>
        </xdr:cNvPr>
        <xdr:cNvSpPr/>
      </xdr:nvSpPr>
      <xdr:spPr>
        <a:xfrm>
          <a:off x="1123951" y="12577762"/>
          <a:ext cx="2314575" cy="371476"/>
        </a:xfrm>
        <a:prstGeom prst="wedgeRectCallout">
          <a:avLst>
            <a:gd name="adj1" fmla="val -85390"/>
            <a:gd name="adj2" fmla="val 17523"/>
          </a:avLst>
        </a:prstGeom>
        <a:solidFill>
          <a:sysClr val="window" lastClr="FFFFFF"/>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cap="none" spc="0">
              <a:ln w="0"/>
              <a:solidFill>
                <a:srgbClr val="FF0000"/>
              </a:solidFill>
              <a:effectLst>
                <a:outerShdw blurRad="38100" dist="19050" dir="2700000" algn="tl" rotWithShape="0">
                  <a:schemeClr val="dk1">
                    <a:alpha val="40000"/>
                  </a:schemeClr>
                </a:outerShdw>
              </a:effectLst>
            </a:rPr>
            <a:t>必ずチェックを入れること！</a:t>
          </a:r>
        </a:p>
      </xdr:txBody>
    </xdr:sp>
    <xdr:clientData/>
  </xdr:twoCellAnchor>
  <xdr:twoCellAnchor>
    <xdr:from>
      <xdr:col>4</xdr:col>
      <xdr:colOff>916780</xdr:colOff>
      <xdr:row>3</xdr:row>
      <xdr:rowOff>166689</xdr:rowOff>
    </xdr:from>
    <xdr:to>
      <xdr:col>9</xdr:col>
      <xdr:colOff>47624</xdr:colOff>
      <xdr:row>6</xdr:row>
      <xdr:rowOff>190500</xdr:rowOff>
    </xdr:to>
    <xdr:sp macro="" textlink="">
      <xdr:nvSpPr>
        <xdr:cNvPr id="11" name="四角形吹き出し 35">
          <a:extLst>
            <a:ext uri="{FF2B5EF4-FFF2-40B4-BE49-F238E27FC236}">
              <a16:creationId xmlns:a16="http://schemas.microsoft.com/office/drawing/2014/main" id="{00000000-0008-0000-0000-00000B000000}"/>
            </a:ext>
          </a:extLst>
        </xdr:cNvPr>
        <xdr:cNvSpPr/>
      </xdr:nvSpPr>
      <xdr:spPr>
        <a:xfrm>
          <a:off x="2878930" y="795339"/>
          <a:ext cx="2721769" cy="719136"/>
        </a:xfrm>
        <a:prstGeom prst="wedgeRectCallout">
          <a:avLst>
            <a:gd name="adj1" fmla="val -79225"/>
            <a:gd name="adj2" fmla="val 8536"/>
          </a:avLst>
        </a:prstGeom>
        <a:solidFill>
          <a:sysClr val="window" lastClr="FFFFFF"/>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a:ln w="0"/>
              <a:solidFill>
                <a:srgbClr val="FF0000"/>
              </a:solidFill>
              <a:effectLst>
                <a:outerShdw blurRad="38100" dist="19050" dir="2700000" algn="tl" rotWithShape="0">
                  <a:schemeClr val="dk1">
                    <a:alpha val="40000"/>
                  </a:schemeClr>
                </a:outerShdw>
              </a:effectLst>
            </a:rPr>
            <a:t>フリガナは、申請者名を記入すれば自動的に反映します。</a:t>
          </a:r>
          <a:br>
            <a:rPr kumimoji="1" lang="en-US" altLang="ja-JP" sz="1100" b="0" cap="none" spc="0">
              <a:ln w="0"/>
              <a:solidFill>
                <a:srgbClr val="FF0000"/>
              </a:solidFill>
              <a:effectLst>
                <a:outerShdw blurRad="38100" dist="19050" dir="2700000" algn="tl" rotWithShape="0">
                  <a:schemeClr val="dk1">
                    <a:alpha val="40000"/>
                  </a:schemeClr>
                </a:outerShdw>
              </a:effectLst>
            </a:rPr>
          </a:br>
          <a:r>
            <a:rPr kumimoji="1" lang="ja-JP" altLang="en-US" sz="1100" b="0" cap="none" spc="0">
              <a:ln w="0"/>
              <a:solidFill>
                <a:srgbClr val="FF0000"/>
              </a:solidFill>
              <a:effectLst>
                <a:outerShdw blurRad="38100" dist="19050" dir="2700000" algn="tl" rotWithShape="0">
                  <a:schemeClr val="dk1">
                    <a:alpha val="40000"/>
                  </a:schemeClr>
                </a:outerShdw>
              </a:effectLst>
            </a:rPr>
            <a:t>正しく反映しない場合は、修正してください。</a:t>
          </a:r>
        </a:p>
      </xdr:txBody>
    </xdr:sp>
    <xdr:clientData/>
  </xdr:twoCellAnchor>
  <xdr:twoCellAnchor>
    <xdr:from>
      <xdr:col>22</xdr:col>
      <xdr:colOff>107155</xdr:colOff>
      <xdr:row>15</xdr:row>
      <xdr:rowOff>83343</xdr:rowOff>
    </xdr:from>
    <xdr:to>
      <xdr:col>24</xdr:col>
      <xdr:colOff>821531</xdr:colOff>
      <xdr:row>18</xdr:row>
      <xdr:rowOff>190499</xdr:rowOff>
    </xdr:to>
    <xdr:sp macro="" textlink="">
      <xdr:nvSpPr>
        <xdr:cNvPr id="12" name="角丸四角形吹き出し 37">
          <a:extLst>
            <a:ext uri="{FF2B5EF4-FFF2-40B4-BE49-F238E27FC236}">
              <a16:creationId xmlns:a16="http://schemas.microsoft.com/office/drawing/2014/main" id="{00000000-0008-0000-0000-00000C000000}"/>
            </a:ext>
          </a:extLst>
        </xdr:cNvPr>
        <xdr:cNvSpPr/>
      </xdr:nvSpPr>
      <xdr:spPr>
        <a:xfrm>
          <a:off x="7993855" y="3931443"/>
          <a:ext cx="2295526" cy="1164431"/>
        </a:xfrm>
        <a:prstGeom prst="wedgeRoundRectCallout">
          <a:avLst>
            <a:gd name="adj1" fmla="val 13241"/>
            <a:gd name="adj2" fmla="val -82853"/>
            <a:gd name="adj3" fmla="val 166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1050" b="1" baseline="0">
              <a:solidFill>
                <a:sysClr val="windowText" lastClr="000000"/>
              </a:solidFill>
            </a:rPr>
            <a:t>担当者欄には案件を担当する税理士、会計士、スタッフの名前を書いてください。</a:t>
          </a:r>
          <a:br>
            <a:rPr kumimoji="1" lang="en-US" altLang="ja-JP" sz="1050" b="1" baseline="0">
              <a:solidFill>
                <a:sysClr val="windowText" lastClr="000000"/>
              </a:solidFill>
            </a:rPr>
          </a:br>
          <a:r>
            <a:rPr kumimoji="1" lang="ja-JP" altLang="en-US" sz="1050" b="1" baseline="0">
              <a:solidFill>
                <a:sysClr val="windowText" lastClr="000000"/>
              </a:solidFill>
            </a:rPr>
            <a:t>連絡担当者の名前ではありません。事務的な連絡担当者がある場合は欄外にお書き下さい</a:t>
          </a:r>
          <a:r>
            <a:rPr kumimoji="1" lang="ja-JP" altLang="en-US" sz="1200" b="1" baseline="0">
              <a:solidFill>
                <a:sysClr val="windowText" lastClr="000000"/>
              </a:solidFill>
            </a:rPr>
            <a:t>。</a:t>
          </a:r>
        </a:p>
      </xdr:txBody>
    </xdr:sp>
    <xdr:clientData/>
  </xdr:twoCellAnchor>
  <xdr:twoCellAnchor>
    <xdr:from>
      <xdr:col>5</xdr:col>
      <xdr:colOff>83344</xdr:colOff>
      <xdr:row>13</xdr:row>
      <xdr:rowOff>95249</xdr:rowOff>
    </xdr:from>
    <xdr:to>
      <xdr:col>7</xdr:col>
      <xdr:colOff>814388</xdr:colOff>
      <xdr:row>15</xdr:row>
      <xdr:rowOff>200025</xdr:rowOff>
    </xdr:to>
    <xdr:sp macro="" textlink="">
      <xdr:nvSpPr>
        <xdr:cNvPr id="13" name="四角形吹き出し 38">
          <a:extLst>
            <a:ext uri="{FF2B5EF4-FFF2-40B4-BE49-F238E27FC236}">
              <a16:creationId xmlns:a16="http://schemas.microsoft.com/office/drawing/2014/main" id="{00000000-0008-0000-0000-00000D000000}"/>
            </a:ext>
          </a:extLst>
        </xdr:cNvPr>
        <xdr:cNvSpPr/>
      </xdr:nvSpPr>
      <xdr:spPr>
        <a:xfrm>
          <a:off x="2969419" y="3533774"/>
          <a:ext cx="2388394" cy="514351"/>
        </a:xfrm>
        <a:prstGeom prst="wedgeRectCallout">
          <a:avLst>
            <a:gd name="adj1" fmla="val -59305"/>
            <a:gd name="adj2" fmla="val 120529"/>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金融機関の場合、取扱い支店の住所を記入してください</a:t>
          </a:r>
        </a:p>
      </xdr:txBody>
    </xdr:sp>
    <xdr:clientData/>
  </xdr:twoCellAnchor>
  <xdr:twoCellAnchor>
    <xdr:from>
      <xdr:col>3</xdr:col>
      <xdr:colOff>511969</xdr:colOff>
      <xdr:row>9</xdr:row>
      <xdr:rowOff>47625</xdr:rowOff>
    </xdr:from>
    <xdr:to>
      <xdr:col>13</xdr:col>
      <xdr:colOff>73820</xdr:colOff>
      <xdr:row>11</xdr:row>
      <xdr:rowOff>226219</xdr:rowOff>
    </xdr:to>
    <xdr:sp macro="" textlink="">
      <xdr:nvSpPr>
        <xdr:cNvPr id="14" name="四角形吹き出し 40">
          <a:extLst>
            <a:ext uri="{FF2B5EF4-FFF2-40B4-BE49-F238E27FC236}">
              <a16:creationId xmlns:a16="http://schemas.microsoft.com/office/drawing/2014/main" id="{00000000-0008-0000-0000-00000E000000}"/>
            </a:ext>
          </a:extLst>
        </xdr:cNvPr>
        <xdr:cNvSpPr/>
      </xdr:nvSpPr>
      <xdr:spPr>
        <a:xfrm>
          <a:off x="1740694" y="2190750"/>
          <a:ext cx="4591051" cy="826294"/>
        </a:xfrm>
        <a:prstGeom prst="wedgeRectCallout">
          <a:avLst>
            <a:gd name="adj1" fmla="val -57182"/>
            <a:gd name="adj2" fmla="val -55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rgbClr val="FF0000"/>
              </a:solidFill>
            </a:rPr>
            <a:t>・認定支援機関は必ず認定通知書を添付。　（Ａ４の用紙又は電子メールのコピー）</a:t>
          </a:r>
          <a:endParaRPr kumimoji="1" lang="en-US" altLang="ja-JP" sz="1100" b="1">
            <a:solidFill>
              <a:srgbClr val="FF0000"/>
            </a:solidFill>
          </a:endParaRPr>
        </a:p>
        <a:p>
          <a:pPr algn="l">
            <a:lnSpc>
              <a:spcPts val="1300"/>
            </a:lnSpc>
          </a:pPr>
          <a:r>
            <a:rPr kumimoji="1" lang="ja-JP" altLang="en-US" sz="1100" b="1">
              <a:solidFill>
                <a:srgbClr val="FF0000"/>
              </a:solidFill>
            </a:rPr>
            <a:t>・認定通知書の氏名・住所と一致すること。</a:t>
          </a:r>
          <a:br>
            <a:rPr kumimoji="1" lang="en-US" altLang="ja-JP" sz="1100" b="1">
              <a:solidFill>
                <a:srgbClr val="FF0000"/>
              </a:solidFill>
            </a:rPr>
          </a:br>
          <a:r>
            <a:rPr kumimoji="1" lang="ja-JP" altLang="en-US" sz="1100" b="1">
              <a:solidFill>
                <a:srgbClr val="FF0000"/>
              </a:solidFill>
            </a:rPr>
            <a:t>　（個人の場合は個人名を記入の事、○○税理士事務所ではない）</a:t>
          </a:r>
          <a:br>
            <a:rPr kumimoji="1" lang="en-US" altLang="ja-JP" sz="1100" b="1">
              <a:solidFill>
                <a:srgbClr val="FF0000"/>
              </a:solidFill>
            </a:rPr>
          </a:br>
          <a:endParaRPr kumimoji="1" lang="en-US" altLang="ja-JP" sz="1100" b="1">
            <a:solidFill>
              <a:srgbClr val="FF0000"/>
            </a:solidFill>
          </a:endParaRPr>
        </a:p>
        <a:p>
          <a:pPr algn="l">
            <a:lnSpc>
              <a:spcPts val="1200"/>
            </a:lnSpc>
          </a:pPr>
          <a:endParaRPr kumimoji="1" lang="ja-JP" altLang="en-US" sz="1100">
            <a:solidFill>
              <a:srgbClr val="FF0000"/>
            </a:solidFill>
          </a:endParaRPr>
        </a:p>
      </xdr:txBody>
    </xdr:sp>
    <xdr:clientData/>
  </xdr:twoCellAnchor>
  <xdr:twoCellAnchor>
    <xdr:from>
      <xdr:col>3</xdr:col>
      <xdr:colOff>0</xdr:colOff>
      <xdr:row>11</xdr:row>
      <xdr:rowOff>345282</xdr:rowOff>
    </xdr:from>
    <xdr:to>
      <xdr:col>21</xdr:col>
      <xdr:colOff>33337</xdr:colOff>
      <xdr:row>20</xdr:row>
      <xdr:rowOff>83344</xdr:rowOff>
    </xdr:to>
    <xdr:grpSp>
      <xdr:nvGrpSpPr>
        <xdr:cNvPr id="15" name="グループ化 21">
          <a:extLst>
            <a:ext uri="{FF2B5EF4-FFF2-40B4-BE49-F238E27FC236}">
              <a16:creationId xmlns:a16="http://schemas.microsoft.com/office/drawing/2014/main" id="{00000000-0008-0000-0000-00000F000000}"/>
            </a:ext>
          </a:extLst>
        </xdr:cNvPr>
        <xdr:cNvGrpSpPr>
          <a:grpSpLocks/>
        </xdr:cNvGrpSpPr>
      </xdr:nvGrpSpPr>
      <xdr:grpSpPr bwMode="auto">
        <a:xfrm>
          <a:off x="1238250" y="3143251"/>
          <a:ext cx="6510337" cy="2357437"/>
          <a:chOff x="17313" y="819814"/>
          <a:chExt cx="6747643" cy="2087679"/>
        </a:xfrm>
        <a:solidFill>
          <a:sysClr val="window" lastClr="FFFFFF"/>
        </a:solidFill>
      </xdr:grpSpPr>
      <xdr:sp macro="" textlink="">
        <xdr:nvSpPr>
          <xdr:cNvPr id="16" name="線吹き出し 2 (枠付き) 45">
            <a:hlinkClick xmlns:r="http://schemas.openxmlformats.org/officeDocument/2006/relationships" r:id="rId1"/>
            <a:extLst>
              <a:ext uri="{FF2B5EF4-FFF2-40B4-BE49-F238E27FC236}">
                <a16:creationId xmlns:a16="http://schemas.microsoft.com/office/drawing/2014/main" id="{00000000-0008-0000-0000-000010000000}"/>
              </a:ext>
            </a:extLst>
          </xdr:cNvPr>
          <xdr:cNvSpPr/>
        </xdr:nvSpPr>
        <xdr:spPr>
          <a:xfrm>
            <a:off x="17313" y="2069462"/>
            <a:ext cx="6747643" cy="838031"/>
          </a:xfrm>
          <a:prstGeom prst="borderCallout2">
            <a:avLst>
              <a:gd name="adj1" fmla="val -1162"/>
              <a:gd name="adj2" fmla="val 89321"/>
              <a:gd name="adj3" fmla="val -22109"/>
              <a:gd name="adj4" fmla="val 88035"/>
              <a:gd name="adj5" fmla="val -21366"/>
              <a:gd name="adj6" fmla="val 88534"/>
            </a:avLst>
          </a:prstGeom>
          <a:grpFill/>
          <a:ln w="190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i="0">
                <a:solidFill>
                  <a:schemeClr val="tx1"/>
                </a:solidFill>
              </a:rPr>
              <a:t>認定経営革新等支援機関ＩＤは、認定支援機関ごとに付与されている１２桁の番号を記入してください。</a:t>
            </a:r>
            <a:endParaRPr kumimoji="1" lang="en-US" altLang="ja-JP" sz="1100" i="0">
              <a:solidFill>
                <a:schemeClr val="tx1"/>
              </a:solidFill>
            </a:endParaRPr>
          </a:p>
          <a:p>
            <a:pPr algn="l"/>
            <a:r>
              <a:rPr kumimoji="1" lang="ja-JP" altLang="en-US" sz="1100" i="0">
                <a:solidFill>
                  <a:schemeClr val="tx1"/>
                </a:solidFill>
              </a:rPr>
              <a:t>認定経営革新等支援機関の一覧及びＩＤ番号については、下記ホームページをご参照ください。</a:t>
            </a:r>
            <a:br>
              <a:rPr kumimoji="1" lang="en-US" altLang="ja-JP" sz="1100" i="0">
                <a:solidFill>
                  <a:schemeClr val="tx1"/>
                </a:solidFill>
              </a:rPr>
            </a:br>
            <a:r>
              <a:rPr lang="ja-JP" altLang="en-US">
                <a:hlinkClick xmlns:r="http://schemas.openxmlformats.org/officeDocument/2006/relationships" r:id=""/>
              </a:rPr>
              <a:t>認定経営革新等支援機関検索</a:t>
            </a:r>
            <a:r>
              <a:rPr lang="en-US" altLang="ja-JP">
                <a:hlinkClick xmlns:r="http://schemas.openxmlformats.org/officeDocument/2006/relationships" r:id=""/>
              </a:rPr>
              <a:t>_</a:t>
            </a:r>
            <a:r>
              <a:rPr lang="ja-JP" altLang="en-US">
                <a:hlinkClick xmlns:r="http://schemas.openxmlformats.org/officeDocument/2006/relationships" r:id=""/>
              </a:rPr>
              <a:t>エリア選択 </a:t>
            </a:r>
            <a:r>
              <a:rPr lang="en-US" altLang="ja-JP">
                <a:hlinkClick xmlns:r="http://schemas.openxmlformats.org/officeDocument/2006/relationships" r:id=""/>
              </a:rPr>
              <a:t>(force.com)</a:t>
            </a:r>
            <a:endParaRPr kumimoji="1" lang="en-US" altLang="ja-JP" sz="1100" i="0">
              <a:solidFill>
                <a:schemeClr val="tx1"/>
              </a:solidFill>
            </a:endParaRPr>
          </a:p>
        </xdr:txBody>
      </xdr:sp>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5989989" y="819814"/>
            <a:ext cx="283825" cy="1263627"/>
          </a:xfrm>
          <a:prstGeom prst="line">
            <a:avLst/>
          </a:prstGeom>
          <a:grpFill/>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607218</xdr:colOff>
      <xdr:row>23</xdr:row>
      <xdr:rowOff>59532</xdr:rowOff>
    </xdr:from>
    <xdr:to>
      <xdr:col>10</xdr:col>
      <xdr:colOff>73819</xdr:colOff>
      <xdr:row>25</xdr:row>
      <xdr:rowOff>107156</xdr:rowOff>
    </xdr:to>
    <xdr:sp macro="" textlink="">
      <xdr:nvSpPr>
        <xdr:cNvPr id="18" name="四角形吹き出し 49">
          <a:extLst>
            <a:ext uri="{FF2B5EF4-FFF2-40B4-BE49-F238E27FC236}">
              <a16:creationId xmlns:a16="http://schemas.microsoft.com/office/drawing/2014/main" id="{00000000-0008-0000-0000-000012000000}"/>
            </a:ext>
          </a:extLst>
        </xdr:cNvPr>
        <xdr:cNvSpPr/>
      </xdr:nvSpPr>
      <xdr:spPr>
        <a:xfrm>
          <a:off x="2569368" y="6307932"/>
          <a:ext cx="3219451" cy="466724"/>
        </a:xfrm>
        <a:prstGeom prst="wedgeRectCallout">
          <a:avLst>
            <a:gd name="adj1" fmla="val -68181"/>
            <a:gd name="adj2" fmla="val 6648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費用は総額で且つ消費税込の金額。</a:t>
          </a:r>
          <a:endParaRPr kumimoji="1" lang="en-US" altLang="ja-JP" sz="1100">
            <a:solidFill>
              <a:srgbClr val="FF0000"/>
            </a:solidFill>
          </a:endParaRPr>
        </a:p>
        <a:p>
          <a:pPr algn="l"/>
          <a:r>
            <a:rPr kumimoji="1" lang="ja-JP" altLang="en-US" sz="1100">
              <a:solidFill>
                <a:srgbClr val="FF0000"/>
              </a:solidFill>
            </a:rPr>
            <a:t>円単位。</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12</xdr:col>
      <xdr:colOff>130969</xdr:colOff>
      <xdr:row>25</xdr:row>
      <xdr:rowOff>273845</xdr:rowOff>
    </xdr:from>
    <xdr:to>
      <xdr:col>24</xdr:col>
      <xdr:colOff>854869</xdr:colOff>
      <xdr:row>29</xdr:row>
      <xdr:rowOff>71439</xdr:rowOff>
    </xdr:to>
    <xdr:sp macro="" textlink="">
      <xdr:nvSpPr>
        <xdr:cNvPr id="19" name="四角形吹き出し 53">
          <a:extLst>
            <a:ext uri="{FF2B5EF4-FFF2-40B4-BE49-F238E27FC236}">
              <a16:creationId xmlns:a16="http://schemas.microsoft.com/office/drawing/2014/main" id="{00000000-0008-0000-0000-000013000000}"/>
            </a:ext>
          </a:extLst>
        </xdr:cNvPr>
        <xdr:cNvSpPr/>
      </xdr:nvSpPr>
      <xdr:spPr>
        <a:xfrm>
          <a:off x="6207919" y="6941345"/>
          <a:ext cx="4114800" cy="788194"/>
        </a:xfrm>
        <a:prstGeom prst="wedgeRectCallout">
          <a:avLst>
            <a:gd name="adj1" fmla="val -29067"/>
            <a:gd name="adj2" fmla="val 87015"/>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rPr>
            <a:t>・業務開始の目途であり厳密な日付を要求はしない。但し、申請日以降で且つセンターに提出した日以降を記入の事。</a:t>
          </a:r>
          <a:endParaRPr kumimoji="1" lang="en-US" altLang="ja-JP" sz="1100">
            <a:solidFill>
              <a:srgbClr val="FF0000"/>
            </a:solidFill>
          </a:endParaRPr>
        </a:p>
        <a:p>
          <a:pPr algn="l">
            <a:lnSpc>
              <a:spcPts val="1300"/>
            </a:lnSpc>
          </a:pPr>
          <a:r>
            <a:rPr kumimoji="1" lang="ja-JP" altLang="en-US" sz="1100">
              <a:solidFill>
                <a:srgbClr val="FF0000"/>
              </a:solidFill>
            </a:rPr>
            <a:t>・○年○月初旬、中旬、下旬で可。</a:t>
          </a:r>
          <a:endParaRPr kumimoji="1" lang="en-US" altLang="ja-JP" sz="1100">
            <a:solidFill>
              <a:srgbClr val="FF0000"/>
            </a:solidFill>
          </a:endParaRPr>
        </a:p>
        <a:p>
          <a:pPr algn="l">
            <a:lnSpc>
              <a:spcPts val="1300"/>
            </a:lnSpc>
          </a:pPr>
          <a:endParaRPr kumimoji="1" lang="en-US" altLang="ja-JP" sz="1100">
            <a:solidFill>
              <a:srgbClr val="FF0000"/>
            </a:solidFill>
          </a:endParaRPr>
        </a:p>
        <a:p>
          <a:pPr algn="l">
            <a:lnSpc>
              <a:spcPts val="1200"/>
            </a:lnSpc>
          </a:pPr>
          <a:endParaRPr kumimoji="1" lang="ja-JP" altLang="en-US" sz="1100">
            <a:solidFill>
              <a:sysClr val="windowText" lastClr="000000"/>
            </a:solidFill>
          </a:endParaRPr>
        </a:p>
      </xdr:txBody>
    </xdr:sp>
    <xdr:clientData/>
  </xdr:twoCellAnchor>
  <xdr:twoCellAnchor>
    <xdr:from>
      <xdr:col>7</xdr:col>
      <xdr:colOff>250031</xdr:colOff>
      <xdr:row>36</xdr:row>
      <xdr:rowOff>273844</xdr:rowOff>
    </xdr:from>
    <xdr:to>
      <xdr:col>7</xdr:col>
      <xdr:colOff>607219</xdr:colOff>
      <xdr:row>38</xdr:row>
      <xdr:rowOff>16669</xdr:rowOff>
    </xdr:to>
    <xdr:sp macro="" textlink="">
      <xdr:nvSpPr>
        <xdr:cNvPr id="20" name="円/楕円 3">
          <a:extLst>
            <a:ext uri="{FF2B5EF4-FFF2-40B4-BE49-F238E27FC236}">
              <a16:creationId xmlns:a16="http://schemas.microsoft.com/office/drawing/2014/main" id="{00000000-0008-0000-0000-000014000000}"/>
            </a:ext>
          </a:extLst>
        </xdr:cNvPr>
        <xdr:cNvSpPr/>
      </xdr:nvSpPr>
      <xdr:spPr>
        <a:xfrm>
          <a:off x="4793456" y="9770269"/>
          <a:ext cx="357188" cy="3238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42</xdr:row>
          <xdr:rowOff>266700</xdr:rowOff>
        </xdr:from>
        <xdr:to>
          <xdr:col>0</xdr:col>
          <xdr:colOff>295275</xdr:colOff>
          <xdr:row>44</xdr:row>
          <xdr:rowOff>95250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247650</xdr:rowOff>
        </xdr:from>
        <xdr:to>
          <xdr:col>0</xdr:col>
          <xdr:colOff>323850</xdr:colOff>
          <xdr:row>51</xdr:row>
          <xdr:rowOff>47625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46</xdr:row>
          <xdr:rowOff>219075</xdr:rowOff>
        </xdr:from>
        <xdr:to>
          <xdr:col>0</xdr:col>
          <xdr:colOff>295275</xdr:colOff>
          <xdr:row>48</xdr:row>
          <xdr:rowOff>95250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45</xdr:row>
          <xdr:rowOff>19050</xdr:rowOff>
        </xdr:from>
        <xdr:to>
          <xdr:col>0</xdr:col>
          <xdr:colOff>361950</xdr:colOff>
          <xdr:row>46</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200025</xdr:rowOff>
        </xdr:from>
        <xdr:to>
          <xdr:col>0</xdr:col>
          <xdr:colOff>323850</xdr:colOff>
          <xdr:row>54</xdr:row>
          <xdr:rowOff>57150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58</xdr:row>
          <xdr:rowOff>209550</xdr:rowOff>
        </xdr:from>
        <xdr:to>
          <xdr:col>0</xdr:col>
          <xdr:colOff>323850</xdr:colOff>
          <xdr:row>60</xdr:row>
          <xdr:rowOff>57150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57</xdr:row>
          <xdr:rowOff>66675</xdr:rowOff>
        </xdr:from>
        <xdr:to>
          <xdr:col>0</xdr:col>
          <xdr:colOff>381000</xdr:colOff>
          <xdr:row>57</xdr:row>
          <xdr:rowOff>228600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43</xdr:row>
      <xdr:rowOff>0</xdr:rowOff>
    </xdr:from>
    <xdr:to>
      <xdr:col>0</xdr:col>
      <xdr:colOff>342900</xdr:colOff>
      <xdr:row>61</xdr:row>
      <xdr:rowOff>238125</xdr:rowOff>
    </xdr:to>
    <xdr:sp macro="" textlink="">
      <xdr:nvSpPr>
        <xdr:cNvPr id="28" name="フローチャート: 端子 27">
          <a:extLst>
            <a:ext uri="{FF2B5EF4-FFF2-40B4-BE49-F238E27FC236}">
              <a16:creationId xmlns:a16="http://schemas.microsoft.com/office/drawing/2014/main" id="{00000000-0008-0000-0000-00001C000000}"/>
            </a:ext>
          </a:extLst>
        </xdr:cNvPr>
        <xdr:cNvSpPr/>
      </xdr:nvSpPr>
      <xdr:spPr>
        <a:xfrm>
          <a:off x="0" y="11363325"/>
          <a:ext cx="342900" cy="4867275"/>
        </a:xfrm>
        <a:prstGeom prst="flowChartTerminator">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47</xdr:row>
          <xdr:rowOff>200025</xdr:rowOff>
        </xdr:from>
        <xdr:to>
          <xdr:col>0</xdr:col>
          <xdr:colOff>295275</xdr:colOff>
          <xdr:row>49</xdr:row>
          <xdr:rowOff>57150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48</xdr:row>
          <xdr:rowOff>209550</xdr:rowOff>
        </xdr:from>
        <xdr:to>
          <xdr:col>0</xdr:col>
          <xdr:colOff>295275</xdr:colOff>
          <xdr:row>50</xdr:row>
          <xdr:rowOff>76200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247650</xdr:rowOff>
        </xdr:from>
        <xdr:to>
          <xdr:col>0</xdr:col>
          <xdr:colOff>323850</xdr:colOff>
          <xdr:row>53</xdr:row>
          <xdr:rowOff>47625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54</xdr:row>
          <xdr:rowOff>247650</xdr:rowOff>
        </xdr:from>
        <xdr:to>
          <xdr:col>0</xdr:col>
          <xdr:colOff>323850</xdr:colOff>
          <xdr:row>56</xdr:row>
          <xdr:rowOff>47625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257175</xdr:rowOff>
        </xdr:from>
        <xdr:to>
          <xdr:col>0</xdr:col>
          <xdr:colOff>323850</xdr:colOff>
          <xdr:row>52</xdr:row>
          <xdr:rowOff>57150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266700</xdr:rowOff>
        </xdr:from>
        <xdr:to>
          <xdr:col>0</xdr:col>
          <xdr:colOff>295275</xdr:colOff>
          <xdr:row>44</xdr:row>
          <xdr:rowOff>95250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200025</xdr:rowOff>
        </xdr:from>
        <xdr:to>
          <xdr:col>0</xdr:col>
          <xdr:colOff>323850</xdr:colOff>
          <xdr:row>54</xdr:row>
          <xdr:rowOff>57150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45</xdr:row>
          <xdr:rowOff>19050</xdr:rowOff>
        </xdr:from>
        <xdr:to>
          <xdr:col>0</xdr:col>
          <xdr:colOff>361950</xdr:colOff>
          <xdr:row>46</xdr:row>
          <xdr:rowOff>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60</xdr:row>
          <xdr:rowOff>209550</xdr:rowOff>
        </xdr:from>
        <xdr:to>
          <xdr:col>0</xdr:col>
          <xdr:colOff>323850</xdr:colOff>
          <xdr:row>62</xdr:row>
          <xdr:rowOff>76200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4</xdr:row>
          <xdr:rowOff>133350</xdr:rowOff>
        </xdr:from>
        <xdr:to>
          <xdr:col>2</xdr:col>
          <xdr:colOff>485775</xdr:colOff>
          <xdr:row>4</xdr:row>
          <xdr:rowOff>285750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xdr:row>
          <xdr:rowOff>133350</xdr:rowOff>
        </xdr:from>
        <xdr:to>
          <xdr:col>2</xdr:col>
          <xdr:colOff>485775</xdr:colOff>
          <xdr:row>5</xdr:row>
          <xdr:rowOff>285750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133350</xdr:rowOff>
        </xdr:from>
        <xdr:to>
          <xdr:col>2</xdr:col>
          <xdr:colOff>485775</xdr:colOff>
          <xdr:row>6</xdr:row>
          <xdr:rowOff>285750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133350</xdr:rowOff>
        </xdr:from>
        <xdr:to>
          <xdr:col>2</xdr:col>
          <xdr:colOff>485775</xdr:colOff>
          <xdr:row>7</xdr:row>
          <xdr:rowOff>285750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295275</xdr:rowOff>
        </xdr:from>
        <xdr:to>
          <xdr:col>2</xdr:col>
          <xdr:colOff>485775</xdr:colOff>
          <xdr:row>9</xdr:row>
          <xdr:rowOff>447675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133350</xdr:rowOff>
        </xdr:from>
        <xdr:to>
          <xdr:col>2</xdr:col>
          <xdr:colOff>485775</xdr:colOff>
          <xdr:row>10</xdr:row>
          <xdr:rowOff>285750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133350</xdr:rowOff>
        </xdr:from>
        <xdr:to>
          <xdr:col>2</xdr:col>
          <xdr:colOff>485775</xdr:colOff>
          <xdr:row>11</xdr:row>
          <xdr:rowOff>285750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xdr:row>
          <xdr:rowOff>161925</xdr:rowOff>
        </xdr:from>
        <xdr:to>
          <xdr:col>2</xdr:col>
          <xdr:colOff>485775</xdr:colOff>
          <xdr:row>12</xdr:row>
          <xdr:rowOff>314325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xdr:row>
          <xdr:rowOff>133350</xdr:rowOff>
        </xdr:from>
        <xdr:to>
          <xdr:col>2</xdr:col>
          <xdr:colOff>485775</xdr:colOff>
          <xdr:row>13</xdr:row>
          <xdr:rowOff>285750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133350</xdr:rowOff>
        </xdr:from>
        <xdr:to>
          <xdr:col>2</xdr:col>
          <xdr:colOff>485775</xdr:colOff>
          <xdr:row>14</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133350</xdr:rowOff>
        </xdr:from>
        <xdr:to>
          <xdr:col>2</xdr:col>
          <xdr:colOff>485775</xdr:colOff>
          <xdr:row>15</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16</xdr:row>
          <xdr:rowOff>133350</xdr:rowOff>
        </xdr:from>
        <xdr:to>
          <xdr:col>2</xdr:col>
          <xdr:colOff>485775</xdr:colOff>
          <xdr:row>16</xdr:row>
          <xdr:rowOff>285750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17</xdr:row>
          <xdr:rowOff>133350</xdr:rowOff>
        </xdr:from>
        <xdr:to>
          <xdr:col>2</xdr:col>
          <xdr:colOff>485775</xdr:colOff>
          <xdr:row>17</xdr:row>
          <xdr:rowOff>285750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133350</xdr:rowOff>
        </xdr:from>
        <xdr:to>
          <xdr:col>2</xdr:col>
          <xdr:colOff>485775</xdr:colOff>
          <xdr:row>18</xdr:row>
          <xdr:rowOff>285750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xdr:row>
          <xdr:rowOff>133350</xdr:rowOff>
        </xdr:from>
        <xdr:to>
          <xdr:col>3</xdr:col>
          <xdr:colOff>485775</xdr:colOff>
          <xdr:row>5</xdr:row>
          <xdr:rowOff>285750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xdr:row>
          <xdr:rowOff>133350</xdr:rowOff>
        </xdr:from>
        <xdr:to>
          <xdr:col>3</xdr:col>
          <xdr:colOff>485775</xdr:colOff>
          <xdr:row>6</xdr:row>
          <xdr:rowOff>285750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133350</xdr:rowOff>
        </xdr:from>
        <xdr:to>
          <xdr:col>3</xdr:col>
          <xdr:colOff>485775</xdr:colOff>
          <xdr:row>7</xdr:row>
          <xdr:rowOff>285750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295275</xdr:rowOff>
        </xdr:from>
        <xdr:to>
          <xdr:col>3</xdr:col>
          <xdr:colOff>485775</xdr:colOff>
          <xdr:row>9</xdr:row>
          <xdr:rowOff>447675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xdr:row>
          <xdr:rowOff>133350</xdr:rowOff>
        </xdr:from>
        <xdr:to>
          <xdr:col>3</xdr:col>
          <xdr:colOff>485775</xdr:colOff>
          <xdr:row>10</xdr:row>
          <xdr:rowOff>285750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xdr:row>
          <xdr:rowOff>133350</xdr:rowOff>
        </xdr:from>
        <xdr:to>
          <xdr:col>3</xdr:col>
          <xdr:colOff>485775</xdr:colOff>
          <xdr:row>11</xdr:row>
          <xdr:rowOff>285750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161925</xdr:rowOff>
        </xdr:from>
        <xdr:to>
          <xdr:col>3</xdr:col>
          <xdr:colOff>485775</xdr:colOff>
          <xdr:row>12</xdr:row>
          <xdr:rowOff>314325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133350</xdr:rowOff>
        </xdr:from>
        <xdr:to>
          <xdr:col>3</xdr:col>
          <xdr:colOff>485775</xdr:colOff>
          <xdr:row>13</xdr:row>
          <xdr:rowOff>285750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133350</xdr:rowOff>
        </xdr:from>
        <xdr:to>
          <xdr:col>3</xdr:col>
          <xdr:colOff>485775</xdr:colOff>
          <xdr:row>14</xdr:row>
          <xdr:rowOff>285750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15</xdr:row>
          <xdr:rowOff>133350</xdr:rowOff>
        </xdr:from>
        <xdr:to>
          <xdr:col>3</xdr:col>
          <xdr:colOff>485775</xdr:colOff>
          <xdr:row>15</xdr:row>
          <xdr:rowOff>285750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16</xdr:row>
          <xdr:rowOff>133350</xdr:rowOff>
        </xdr:from>
        <xdr:to>
          <xdr:col>3</xdr:col>
          <xdr:colOff>485775</xdr:colOff>
          <xdr:row>16</xdr:row>
          <xdr:rowOff>285750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17</xdr:row>
          <xdr:rowOff>133350</xdr:rowOff>
        </xdr:from>
        <xdr:to>
          <xdr:col>3</xdr:col>
          <xdr:colOff>485775</xdr:colOff>
          <xdr:row>17</xdr:row>
          <xdr:rowOff>285750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18</xdr:row>
          <xdr:rowOff>133350</xdr:rowOff>
        </xdr:from>
        <xdr:to>
          <xdr:col>3</xdr:col>
          <xdr:colOff>485775</xdr:colOff>
          <xdr:row>18</xdr:row>
          <xdr:rowOff>285750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133350</xdr:rowOff>
        </xdr:from>
        <xdr:to>
          <xdr:col>3</xdr:col>
          <xdr:colOff>285750</xdr:colOff>
          <xdr:row>19</xdr:row>
          <xdr:rowOff>285750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xdr:row>
          <xdr:rowOff>133350</xdr:rowOff>
        </xdr:from>
        <xdr:to>
          <xdr:col>3</xdr:col>
          <xdr:colOff>485775</xdr:colOff>
          <xdr:row>4</xdr:row>
          <xdr:rowOff>285750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133350</xdr:rowOff>
        </xdr:from>
        <xdr:to>
          <xdr:col>2</xdr:col>
          <xdr:colOff>285750</xdr:colOff>
          <xdr:row>19</xdr:row>
          <xdr:rowOff>285750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114300</xdr:rowOff>
        </xdr:from>
        <xdr:to>
          <xdr:col>3</xdr:col>
          <xdr:colOff>285750</xdr:colOff>
          <xdr:row>8</xdr:row>
          <xdr:rowOff>266700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114300</xdr:rowOff>
        </xdr:from>
        <xdr:to>
          <xdr:col>2</xdr:col>
          <xdr:colOff>285750</xdr:colOff>
          <xdr:row>8</xdr:row>
          <xdr:rowOff>266700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20</xdr:row>
          <xdr:rowOff>133350</xdr:rowOff>
        </xdr:from>
        <xdr:to>
          <xdr:col>2</xdr:col>
          <xdr:colOff>485775</xdr:colOff>
          <xdr:row>20</xdr:row>
          <xdr:rowOff>285750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20</xdr:row>
          <xdr:rowOff>133350</xdr:rowOff>
        </xdr:from>
        <xdr:to>
          <xdr:col>3</xdr:col>
          <xdr:colOff>485775</xdr:colOff>
          <xdr:row>20</xdr:row>
          <xdr:rowOff>285750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133350</xdr:rowOff>
        </xdr:from>
        <xdr:to>
          <xdr:col>3</xdr:col>
          <xdr:colOff>285750</xdr:colOff>
          <xdr:row>21</xdr:row>
          <xdr:rowOff>285750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133350</xdr:rowOff>
        </xdr:from>
        <xdr:to>
          <xdr:col>2</xdr:col>
          <xdr:colOff>285750</xdr:colOff>
          <xdr:row>21</xdr:row>
          <xdr:rowOff>285750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ninteishien.force.com/NSK_CertificationArea"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e-stat.go.jp/classifications/terms/10"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trlProp" Target="../ctrlProps/ctrlProp39.xml"/><Relationship Id="rId39" Type="http://schemas.openxmlformats.org/officeDocument/2006/relationships/ctrlProp" Target="../ctrlProps/ctrlProp52.xml"/><Relationship Id="rId21" Type="http://schemas.openxmlformats.org/officeDocument/2006/relationships/ctrlProp" Target="../ctrlProps/ctrlProp34.xml"/><Relationship Id="rId34" Type="http://schemas.openxmlformats.org/officeDocument/2006/relationships/ctrlProp" Target="../ctrlProps/ctrlProp47.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38" Type="http://schemas.openxmlformats.org/officeDocument/2006/relationships/ctrlProp" Target="../ctrlProps/ctrlProp51.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29" Type="http://schemas.openxmlformats.org/officeDocument/2006/relationships/ctrlProp" Target="../ctrlProps/ctrlProp42.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32" Type="http://schemas.openxmlformats.org/officeDocument/2006/relationships/ctrlProp" Target="../ctrlProps/ctrlProp45.xml"/><Relationship Id="rId37" Type="http://schemas.openxmlformats.org/officeDocument/2006/relationships/ctrlProp" Target="../ctrlProps/ctrlProp50.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36" Type="http://schemas.openxmlformats.org/officeDocument/2006/relationships/ctrlProp" Target="../ctrlProps/ctrlProp49.xml"/><Relationship Id="rId10" Type="http://schemas.openxmlformats.org/officeDocument/2006/relationships/ctrlProp" Target="../ctrlProps/ctrlProp23.xml"/><Relationship Id="rId19" Type="http://schemas.openxmlformats.org/officeDocument/2006/relationships/ctrlProp" Target="../ctrlProps/ctrlProp32.xml"/><Relationship Id="rId31" Type="http://schemas.openxmlformats.org/officeDocument/2006/relationships/ctrlProp" Target="../ctrlProps/ctrlProp44.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 Id="rId35" Type="http://schemas.openxmlformats.org/officeDocument/2006/relationships/ctrlProp" Target="../ctrlProps/ctrlProp48.xml"/><Relationship Id="rId8" Type="http://schemas.openxmlformats.org/officeDocument/2006/relationships/ctrlProp" Target="../ctrlProps/ctrlProp21.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629F2-F50F-4FDC-9CA7-BA908B3B34DD}">
  <dimension ref="A1:AI111"/>
  <sheetViews>
    <sheetView showGridLines="0" tabSelected="1" view="pageBreakPreview" zoomScale="80" zoomScaleNormal="80" zoomScaleSheetLayoutView="80" workbookViewId="0">
      <selection activeCell="Q10" sqref="Q10"/>
    </sheetView>
  </sheetViews>
  <sheetFormatPr defaultRowHeight="13.5" x14ac:dyDescent="0.15"/>
  <cols>
    <col min="1" max="1" width="5.125" style="150" customWidth="1"/>
    <col min="2" max="2" width="8.375" style="150" customWidth="1"/>
    <col min="3" max="3" width="2.625" style="150" customWidth="1"/>
    <col min="4" max="4" width="9.625" style="150" customWidth="1"/>
    <col min="5" max="6" width="12.125" style="150" customWidth="1"/>
    <col min="7" max="7" width="9.625" style="150" customWidth="1"/>
    <col min="8" max="8" width="11.125" style="150" customWidth="1"/>
    <col min="9" max="10" width="2.125" style="150" customWidth="1"/>
    <col min="11" max="22" width="2.375" style="150" customWidth="1"/>
    <col min="23" max="23" width="12.125" style="150" customWidth="1"/>
    <col min="24" max="24" width="8.625" style="150" customWidth="1"/>
    <col min="25" max="25" width="13.625" style="150" customWidth="1"/>
    <col min="26" max="16384" width="9" style="150"/>
  </cols>
  <sheetData>
    <row r="1" spans="1:33" ht="14.25" x14ac:dyDescent="0.15">
      <c r="W1" s="307" t="s">
        <v>181</v>
      </c>
      <c r="X1" s="308"/>
      <c r="Y1" s="308"/>
      <c r="AG1" s="105"/>
    </row>
    <row r="2" spans="1:33" ht="14.25" x14ac:dyDescent="0.15">
      <c r="W2" s="106"/>
      <c r="X2" s="107"/>
      <c r="Y2" s="107"/>
      <c r="AG2" s="105"/>
    </row>
    <row r="3" spans="1:33" ht="21" x14ac:dyDescent="0.15">
      <c r="A3" s="309" t="s">
        <v>264</v>
      </c>
      <c r="B3" s="309"/>
      <c r="C3" s="308"/>
      <c r="D3" s="308"/>
      <c r="E3" s="308"/>
      <c r="F3" s="308"/>
      <c r="G3" s="308"/>
      <c r="H3" s="308"/>
      <c r="I3" s="308"/>
      <c r="J3" s="308"/>
      <c r="K3" s="308"/>
      <c r="L3" s="308"/>
      <c r="M3" s="308"/>
      <c r="N3" s="308"/>
      <c r="O3" s="308"/>
      <c r="P3" s="308"/>
      <c r="Q3" s="308"/>
      <c r="R3" s="308"/>
      <c r="S3" s="308"/>
      <c r="T3" s="308"/>
      <c r="U3" s="308"/>
      <c r="V3" s="308"/>
      <c r="W3" s="308"/>
      <c r="X3" s="308"/>
      <c r="Y3" s="308"/>
      <c r="AB3" s="109"/>
    </row>
    <row r="4" spans="1:33" ht="14.25" customHeight="1" x14ac:dyDescent="0.15">
      <c r="A4" s="108"/>
      <c r="B4" s="108"/>
      <c r="C4" s="107"/>
      <c r="D4" s="107"/>
      <c r="E4" s="107"/>
      <c r="F4" s="107"/>
      <c r="G4" s="107"/>
      <c r="H4" s="107"/>
      <c r="I4" s="107"/>
      <c r="J4" s="107"/>
      <c r="K4" s="107"/>
      <c r="L4" s="107"/>
      <c r="M4" s="107"/>
      <c r="N4" s="107"/>
      <c r="O4" s="107"/>
      <c r="P4" s="107"/>
      <c r="Q4" s="107"/>
      <c r="R4" s="107"/>
      <c r="S4" s="107"/>
      <c r="T4" s="107"/>
      <c r="U4" s="107"/>
      <c r="V4" s="107"/>
      <c r="W4" s="107"/>
      <c r="X4" s="107"/>
      <c r="Y4" s="107"/>
      <c r="AB4" s="109"/>
    </row>
    <row r="5" spans="1:33" s="110" customFormat="1" ht="23.25" customHeight="1" thickBot="1" x14ac:dyDescent="0.2">
      <c r="A5" s="149" t="s">
        <v>0</v>
      </c>
      <c r="B5" s="149"/>
      <c r="C5" s="149"/>
      <c r="D5" s="149"/>
      <c r="E5" s="149"/>
      <c r="F5" s="149"/>
      <c r="G5" s="149"/>
      <c r="H5" s="149"/>
      <c r="I5" s="149"/>
      <c r="J5" s="149"/>
      <c r="K5" s="149"/>
      <c r="L5" s="149"/>
      <c r="M5" s="149"/>
      <c r="N5" s="149"/>
      <c r="O5" s="149"/>
      <c r="P5" s="149"/>
      <c r="Q5" s="149"/>
      <c r="R5" s="149"/>
      <c r="S5" s="149"/>
      <c r="T5" s="149"/>
      <c r="U5" s="149"/>
      <c r="V5" s="149"/>
      <c r="W5" s="149"/>
      <c r="X5" s="149"/>
      <c r="Y5" s="149"/>
    </row>
    <row r="6" spans="1:33" s="110" customFormat="1" ht="17.25" customHeight="1" x14ac:dyDescent="0.15">
      <c r="A6" s="310" t="s">
        <v>182</v>
      </c>
      <c r="B6" s="311"/>
      <c r="C6" s="312" t="str">
        <f>PHONETIC(C7)</f>
        <v>㈱○○ショウジ</v>
      </c>
      <c r="D6" s="313"/>
      <c r="E6" s="313"/>
      <c r="F6" s="313"/>
      <c r="G6" s="314" t="s">
        <v>2</v>
      </c>
      <c r="H6" s="316" t="s">
        <v>265</v>
      </c>
      <c r="I6" s="317"/>
      <c r="J6" s="317"/>
      <c r="K6" s="319" t="s">
        <v>183</v>
      </c>
      <c r="L6" s="320"/>
      <c r="M6" s="320"/>
      <c r="N6" s="320"/>
      <c r="O6" s="320"/>
      <c r="P6" s="320"/>
      <c r="Q6" s="320"/>
      <c r="R6" s="320"/>
      <c r="S6" s="320"/>
      <c r="T6" s="320"/>
      <c r="U6" s="320"/>
      <c r="V6" s="321"/>
      <c r="W6" s="325" t="s">
        <v>3</v>
      </c>
      <c r="X6" s="326" t="s">
        <v>184</v>
      </c>
      <c r="Y6" s="327"/>
      <c r="Z6" s="111"/>
      <c r="AA6" s="112" t="s">
        <v>185</v>
      </c>
      <c r="AD6" s="111"/>
      <c r="AE6" s="111"/>
    </row>
    <row r="7" spans="1:33" s="110" customFormat="1" ht="27.75" customHeight="1" x14ac:dyDescent="0.15">
      <c r="A7" s="330" t="s">
        <v>1</v>
      </c>
      <c r="B7" s="331"/>
      <c r="C7" s="297" t="s">
        <v>266</v>
      </c>
      <c r="D7" s="298"/>
      <c r="E7" s="298"/>
      <c r="F7" s="298"/>
      <c r="G7" s="315"/>
      <c r="H7" s="318"/>
      <c r="I7" s="318"/>
      <c r="J7" s="318"/>
      <c r="K7" s="322"/>
      <c r="L7" s="323"/>
      <c r="M7" s="323"/>
      <c r="N7" s="323"/>
      <c r="O7" s="323"/>
      <c r="P7" s="323"/>
      <c r="Q7" s="323"/>
      <c r="R7" s="323"/>
      <c r="S7" s="323"/>
      <c r="T7" s="323"/>
      <c r="U7" s="323"/>
      <c r="V7" s="324"/>
      <c r="W7" s="318"/>
      <c r="X7" s="328"/>
      <c r="Y7" s="329"/>
      <c r="Z7" s="111"/>
      <c r="AA7" s="113" t="s">
        <v>186</v>
      </c>
      <c r="AD7" s="111"/>
      <c r="AE7" s="111"/>
    </row>
    <row r="8" spans="1:33" s="110" customFormat="1" ht="27.75" customHeight="1" thickBot="1" x14ac:dyDescent="0.2">
      <c r="A8" s="255" t="s">
        <v>4</v>
      </c>
      <c r="B8" s="256"/>
      <c r="C8" s="114" t="s">
        <v>187</v>
      </c>
      <c r="D8" s="115" t="s">
        <v>188</v>
      </c>
      <c r="E8" s="299" t="s">
        <v>189</v>
      </c>
      <c r="F8" s="227"/>
      <c r="G8" s="227"/>
      <c r="H8" s="227"/>
      <c r="I8" s="227"/>
      <c r="J8" s="240"/>
      <c r="K8" s="300" t="s">
        <v>190</v>
      </c>
      <c r="L8" s="245"/>
      <c r="M8" s="245"/>
      <c r="N8" s="245"/>
      <c r="O8" s="301"/>
      <c r="P8" s="302" t="s">
        <v>267</v>
      </c>
      <c r="Q8" s="303"/>
      <c r="R8" s="303"/>
      <c r="S8" s="303"/>
      <c r="T8" s="303"/>
      <c r="U8" s="303"/>
      <c r="V8" s="304"/>
      <c r="W8" s="157" t="s">
        <v>191</v>
      </c>
      <c r="X8" s="305" t="s">
        <v>268</v>
      </c>
      <c r="Y8" s="306"/>
      <c r="Z8" s="111"/>
      <c r="AE8" s="111"/>
    </row>
    <row r="9" spans="1:33" s="110" customFormat="1" ht="9" customHeight="1" x14ac:dyDescent="0.15">
      <c r="A9" s="149"/>
      <c r="B9" s="149"/>
      <c r="C9" s="149"/>
      <c r="D9" s="149"/>
      <c r="E9" s="149"/>
      <c r="F9" s="149"/>
      <c r="G9" s="149"/>
      <c r="H9" s="149"/>
      <c r="I9" s="149"/>
      <c r="J9" s="149"/>
      <c r="K9" s="149"/>
      <c r="L9" s="149"/>
      <c r="M9" s="149"/>
      <c r="N9" s="149"/>
      <c r="O9" s="149"/>
      <c r="P9" s="149"/>
      <c r="Q9" s="149"/>
      <c r="R9" s="149"/>
      <c r="S9" s="149"/>
      <c r="T9" s="149"/>
      <c r="U9" s="149"/>
      <c r="V9" s="149"/>
      <c r="W9" s="149"/>
      <c r="X9" s="149"/>
      <c r="Y9" s="149"/>
    </row>
    <row r="10" spans="1:33" s="110" customFormat="1" ht="23.25" customHeight="1" thickBot="1" x14ac:dyDescent="0.2">
      <c r="A10" s="149" t="s">
        <v>192</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row>
    <row r="11" spans="1:33" s="110" customFormat="1" ht="27.75" customHeight="1" x14ac:dyDescent="0.15">
      <c r="A11" s="265" t="s">
        <v>269</v>
      </c>
      <c r="B11" s="266"/>
      <c r="C11" s="282" t="s">
        <v>193</v>
      </c>
      <c r="D11" s="283"/>
      <c r="E11" s="284"/>
      <c r="F11" s="284"/>
      <c r="G11" s="116" t="s">
        <v>2</v>
      </c>
      <c r="H11" s="270" t="s">
        <v>194</v>
      </c>
      <c r="I11" s="249"/>
      <c r="J11" s="250"/>
      <c r="K11" s="285" t="s">
        <v>270</v>
      </c>
      <c r="L11" s="286"/>
      <c r="M11" s="286"/>
      <c r="N11" s="286"/>
      <c r="O11" s="286"/>
      <c r="P11" s="286"/>
      <c r="Q11" s="286"/>
      <c r="R11" s="286"/>
      <c r="S11" s="286"/>
      <c r="T11" s="286"/>
      <c r="U11" s="286"/>
      <c r="V11" s="287"/>
      <c r="W11" s="158" t="s">
        <v>3</v>
      </c>
      <c r="X11" s="288" t="s">
        <v>271</v>
      </c>
      <c r="Y11" s="289"/>
      <c r="Z11" s="111"/>
      <c r="AA11" s="117" t="s">
        <v>195</v>
      </c>
      <c r="AE11" s="111"/>
    </row>
    <row r="12" spans="1:33" s="110" customFormat="1" ht="27.75" customHeight="1" x14ac:dyDescent="0.15">
      <c r="A12" s="290" t="s">
        <v>4</v>
      </c>
      <c r="B12" s="291"/>
      <c r="C12" s="159" t="s">
        <v>187</v>
      </c>
      <c r="D12" s="160" t="s">
        <v>196</v>
      </c>
      <c r="E12" s="292" t="s">
        <v>197</v>
      </c>
      <c r="F12" s="293"/>
      <c r="G12" s="293"/>
      <c r="H12" s="294"/>
      <c r="I12" s="161" t="s">
        <v>198</v>
      </c>
      <c r="J12" s="162" t="s">
        <v>199</v>
      </c>
      <c r="K12" s="163">
        <v>1</v>
      </c>
      <c r="L12" s="164">
        <v>2</v>
      </c>
      <c r="M12" s="164">
        <v>3</v>
      </c>
      <c r="N12" s="164">
        <v>4</v>
      </c>
      <c r="O12" s="164">
        <v>5</v>
      </c>
      <c r="P12" s="164">
        <v>6</v>
      </c>
      <c r="Q12" s="164">
        <v>7</v>
      </c>
      <c r="R12" s="164">
        <v>8</v>
      </c>
      <c r="S12" s="164">
        <v>9</v>
      </c>
      <c r="T12" s="164">
        <v>0</v>
      </c>
      <c r="U12" s="164">
        <v>1</v>
      </c>
      <c r="V12" s="165">
        <v>2</v>
      </c>
      <c r="W12" s="166" t="s">
        <v>5</v>
      </c>
      <c r="X12" s="295" t="s">
        <v>200</v>
      </c>
      <c r="Y12" s="296"/>
      <c r="Z12" s="111"/>
      <c r="AA12" s="118" t="s">
        <v>201</v>
      </c>
      <c r="AB12" s="150"/>
      <c r="AC12" s="150"/>
      <c r="AD12" s="150"/>
      <c r="AE12" s="111"/>
    </row>
    <row r="13" spans="1:33" s="110" customFormat="1" ht="23.25" customHeight="1" thickBot="1" x14ac:dyDescent="0.2">
      <c r="A13" s="277" t="s">
        <v>272</v>
      </c>
      <c r="B13" s="278"/>
      <c r="C13" s="279"/>
      <c r="D13" s="167"/>
      <c r="E13" s="280"/>
      <c r="F13" s="242"/>
      <c r="G13" s="242"/>
      <c r="H13" s="242"/>
      <c r="I13" s="242"/>
      <c r="J13" s="242"/>
      <c r="K13" s="242"/>
      <c r="L13" s="242"/>
      <c r="M13" s="242"/>
      <c r="N13" s="242"/>
      <c r="O13" s="242"/>
      <c r="P13" s="242"/>
      <c r="Q13" s="242"/>
      <c r="R13" s="242"/>
      <c r="S13" s="242"/>
      <c r="T13" s="242"/>
      <c r="U13" s="242"/>
      <c r="V13" s="242"/>
      <c r="W13" s="242"/>
      <c r="X13" s="242"/>
      <c r="Y13" s="281"/>
      <c r="Z13" s="111"/>
      <c r="AE13" s="111"/>
    </row>
    <row r="14" spans="1:33" s="110" customFormat="1" ht="9" customHeight="1" x14ac:dyDescent="0.15">
      <c r="A14" s="106"/>
      <c r="B14" s="106"/>
      <c r="C14" s="149"/>
      <c r="D14" s="149"/>
      <c r="E14" s="149"/>
      <c r="F14" s="149"/>
      <c r="G14" s="106"/>
      <c r="H14" s="149"/>
      <c r="I14" s="149"/>
      <c r="J14" s="149"/>
      <c r="K14" s="149"/>
      <c r="L14" s="149"/>
      <c r="M14" s="149"/>
      <c r="N14" s="149"/>
      <c r="O14" s="149"/>
      <c r="P14" s="149"/>
      <c r="Q14" s="149"/>
      <c r="R14" s="149"/>
      <c r="S14" s="149"/>
      <c r="T14" s="149"/>
      <c r="U14" s="149"/>
      <c r="V14" s="149"/>
      <c r="W14" s="106"/>
      <c r="X14" s="149"/>
      <c r="Y14" s="149"/>
      <c r="Z14" s="111"/>
      <c r="AE14" s="111"/>
    </row>
    <row r="15" spans="1:33" s="110" customFormat="1" ht="23.25" customHeight="1" thickBot="1" x14ac:dyDescent="0.2">
      <c r="A15" s="120" t="s">
        <v>202</v>
      </c>
      <c r="B15" s="120"/>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11"/>
      <c r="AE15" s="111"/>
    </row>
    <row r="16" spans="1:33" s="110" customFormat="1" ht="27.75" customHeight="1" x14ac:dyDescent="0.15">
      <c r="A16" s="265" t="s">
        <v>269</v>
      </c>
      <c r="B16" s="266"/>
      <c r="C16" s="267"/>
      <c r="D16" s="268"/>
      <c r="E16" s="269"/>
      <c r="F16" s="269"/>
      <c r="G16" s="116" t="s">
        <v>2</v>
      </c>
      <c r="H16" s="270" t="s">
        <v>194</v>
      </c>
      <c r="I16" s="271"/>
      <c r="J16" s="272"/>
      <c r="K16" s="273"/>
      <c r="L16" s="274"/>
      <c r="M16" s="274"/>
      <c r="N16" s="274"/>
      <c r="O16" s="274"/>
      <c r="P16" s="274"/>
      <c r="Q16" s="274"/>
      <c r="R16" s="274"/>
      <c r="S16" s="274"/>
      <c r="T16" s="274"/>
      <c r="U16" s="274"/>
      <c r="V16" s="275"/>
      <c r="W16" s="158" t="s">
        <v>3</v>
      </c>
      <c r="X16" s="273"/>
      <c r="Y16" s="276"/>
      <c r="Z16" s="111"/>
      <c r="AA16" s="118"/>
      <c r="AE16" s="111"/>
    </row>
    <row r="17" spans="1:31" s="110" customFormat="1" ht="27.75" customHeight="1" thickBot="1" x14ac:dyDescent="0.2">
      <c r="A17" s="255" t="s">
        <v>4</v>
      </c>
      <c r="B17" s="256"/>
      <c r="C17" s="114" t="s">
        <v>187</v>
      </c>
      <c r="D17" s="121"/>
      <c r="E17" s="257"/>
      <c r="F17" s="258"/>
      <c r="G17" s="258"/>
      <c r="H17" s="259"/>
      <c r="I17" s="168" t="s">
        <v>198</v>
      </c>
      <c r="J17" s="169" t="s">
        <v>199</v>
      </c>
      <c r="K17" s="122"/>
      <c r="L17" s="123"/>
      <c r="M17" s="123"/>
      <c r="N17" s="123"/>
      <c r="O17" s="123"/>
      <c r="P17" s="123"/>
      <c r="Q17" s="123"/>
      <c r="R17" s="123"/>
      <c r="S17" s="123"/>
      <c r="T17" s="123"/>
      <c r="U17" s="123"/>
      <c r="V17" s="124"/>
      <c r="W17" s="157" t="s">
        <v>5</v>
      </c>
      <c r="X17" s="260"/>
      <c r="Y17" s="261"/>
      <c r="Z17" s="111"/>
      <c r="AE17" s="111"/>
    </row>
    <row r="18" spans="1:31" s="110" customFormat="1" ht="27.75" customHeight="1" x14ac:dyDescent="0.15">
      <c r="A18" s="265" t="s">
        <v>269</v>
      </c>
      <c r="B18" s="266"/>
      <c r="C18" s="267"/>
      <c r="D18" s="268"/>
      <c r="E18" s="269"/>
      <c r="F18" s="269"/>
      <c r="G18" s="116" t="s">
        <v>2</v>
      </c>
      <c r="H18" s="270" t="s">
        <v>194</v>
      </c>
      <c r="I18" s="271"/>
      <c r="J18" s="272"/>
      <c r="K18" s="273"/>
      <c r="L18" s="274"/>
      <c r="M18" s="274"/>
      <c r="N18" s="274"/>
      <c r="O18" s="274"/>
      <c r="P18" s="274"/>
      <c r="Q18" s="274"/>
      <c r="R18" s="274"/>
      <c r="S18" s="274"/>
      <c r="T18" s="274"/>
      <c r="U18" s="274"/>
      <c r="V18" s="275"/>
      <c r="W18" s="158" t="s">
        <v>3</v>
      </c>
      <c r="X18" s="273"/>
      <c r="Y18" s="276"/>
      <c r="Z18" s="111"/>
      <c r="AE18" s="111"/>
    </row>
    <row r="19" spans="1:31" s="110" customFormat="1" ht="27.75" customHeight="1" thickBot="1" x14ac:dyDescent="0.2">
      <c r="A19" s="255" t="s">
        <v>4</v>
      </c>
      <c r="B19" s="256"/>
      <c r="C19" s="114" t="s">
        <v>187</v>
      </c>
      <c r="D19" s="121"/>
      <c r="E19" s="257"/>
      <c r="F19" s="258"/>
      <c r="G19" s="258"/>
      <c r="H19" s="259"/>
      <c r="I19" s="168" t="s">
        <v>198</v>
      </c>
      <c r="J19" s="125" t="s">
        <v>199</v>
      </c>
      <c r="K19" s="122"/>
      <c r="L19" s="123"/>
      <c r="M19" s="123"/>
      <c r="N19" s="123"/>
      <c r="O19" s="123"/>
      <c r="P19" s="123"/>
      <c r="Q19" s="123"/>
      <c r="R19" s="123"/>
      <c r="S19" s="123"/>
      <c r="T19" s="123"/>
      <c r="U19" s="123"/>
      <c r="V19" s="124"/>
      <c r="W19" s="157" t="s">
        <v>5</v>
      </c>
      <c r="X19" s="260"/>
      <c r="Y19" s="261"/>
      <c r="Z19" s="111"/>
      <c r="AE19" s="111"/>
    </row>
    <row r="20" spans="1:31" s="110" customFormat="1" ht="9.75" customHeight="1" x14ac:dyDescent="0.15">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row>
    <row r="21" spans="1:31" s="110" customFormat="1" ht="23.25" customHeight="1" thickBot="1" x14ac:dyDescent="0.2">
      <c r="A21" s="149" t="s">
        <v>273</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row>
    <row r="22" spans="1:31" s="110" customFormat="1" ht="22.5" customHeight="1" x14ac:dyDescent="0.15">
      <c r="A22" s="147" t="s">
        <v>203</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26"/>
    </row>
    <row r="23" spans="1:31" s="110" customFormat="1" ht="22.5" customHeight="1" thickBot="1" x14ac:dyDescent="0.2">
      <c r="A23" s="127" t="s">
        <v>204</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8"/>
    </row>
    <row r="24" spans="1:31" s="110" customFormat="1" ht="9.75" customHeight="1" x14ac:dyDescent="0.15">
      <c r="A24" s="149"/>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row>
    <row r="25" spans="1:31" s="110" customFormat="1" ht="23.25" customHeight="1" thickBot="1" x14ac:dyDescent="0.2">
      <c r="A25" s="262" t="s">
        <v>205</v>
      </c>
      <c r="B25" s="262"/>
      <c r="C25" s="262"/>
      <c r="D25" s="262"/>
      <c r="E25" s="262"/>
      <c r="F25" s="262"/>
      <c r="G25" s="262"/>
      <c r="H25" s="149"/>
      <c r="I25" s="149"/>
      <c r="J25" s="149"/>
      <c r="K25" s="149"/>
      <c r="L25" s="149"/>
      <c r="M25" s="149"/>
      <c r="N25" s="149"/>
      <c r="O25" s="149"/>
      <c r="P25" s="149"/>
      <c r="Q25" s="149"/>
      <c r="R25" s="149"/>
      <c r="S25" s="149"/>
      <c r="T25" s="149"/>
      <c r="U25" s="149"/>
      <c r="V25" s="149"/>
      <c r="W25" s="149"/>
      <c r="X25" s="149"/>
      <c r="Y25" s="149"/>
    </row>
    <row r="26" spans="1:31" s="110" customFormat="1" ht="22.5" customHeight="1" x14ac:dyDescent="0.15">
      <c r="A26" s="215" t="s">
        <v>6</v>
      </c>
      <c r="B26" s="216"/>
      <c r="C26" s="263" t="s">
        <v>206</v>
      </c>
      <c r="D26" s="218"/>
      <c r="E26" s="218"/>
      <c r="F26" s="217" t="s">
        <v>207</v>
      </c>
      <c r="G26" s="218"/>
      <c r="H26" s="218"/>
      <c r="I26" s="218"/>
      <c r="J26" s="218"/>
      <c r="K26" s="217" t="s">
        <v>208</v>
      </c>
      <c r="L26" s="218"/>
      <c r="M26" s="218"/>
      <c r="N26" s="218"/>
      <c r="O26" s="218"/>
      <c r="P26" s="218"/>
      <c r="Q26" s="218"/>
      <c r="R26" s="218"/>
      <c r="S26" s="218"/>
      <c r="T26" s="218"/>
      <c r="U26" s="218"/>
      <c r="V26" s="218"/>
      <c r="W26" s="218"/>
      <c r="X26" s="218"/>
      <c r="Y26" s="264"/>
    </row>
    <row r="27" spans="1:31" s="110" customFormat="1" ht="22.5" customHeight="1" thickBot="1" x14ac:dyDescent="0.2">
      <c r="A27" s="224" t="s">
        <v>7</v>
      </c>
      <c r="B27" s="225"/>
      <c r="C27" s="132" t="s">
        <v>14</v>
      </c>
      <c r="D27" s="130"/>
      <c r="E27" s="130"/>
      <c r="F27" s="130"/>
      <c r="G27" s="130"/>
      <c r="H27" s="130"/>
      <c r="I27" s="130"/>
      <c r="J27" s="130"/>
      <c r="K27" s="130"/>
      <c r="L27" s="130"/>
      <c r="M27" s="130"/>
      <c r="N27" s="130"/>
      <c r="O27" s="130"/>
      <c r="P27" s="130"/>
      <c r="Q27" s="130"/>
      <c r="R27" s="130"/>
      <c r="S27" s="130"/>
      <c r="T27" s="130"/>
      <c r="U27" s="130"/>
      <c r="V27" s="130"/>
      <c r="W27" s="130"/>
      <c r="X27" s="130"/>
      <c r="Y27" s="131"/>
    </row>
    <row r="28" spans="1:31" s="110" customFormat="1" ht="9.75" customHeight="1" x14ac:dyDescent="0.15">
      <c r="A28" s="149"/>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row>
    <row r="29" spans="1:31" s="110" customFormat="1" ht="23.25" customHeight="1" thickBot="1" x14ac:dyDescent="0.2">
      <c r="A29" s="149" t="s">
        <v>13</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row>
    <row r="30" spans="1:31" s="110" customFormat="1" ht="22.5" customHeight="1" x14ac:dyDescent="0.15">
      <c r="A30" s="215" t="s">
        <v>15</v>
      </c>
      <c r="B30" s="216"/>
      <c r="C30" s="248" t="s">
        <v>209</v>
      </c>
      <c r="D30" s="249"/>
      <c r="E30" s="249"/>
      <c r="F30" s="249"/>
      <c r="G30" s="250"/>
      <c r="H30" s="251" t="s">
        <v>8</v>
      </c>
      <c r="I30" s="252"/>
      <c r="J30" s="252"/>
      <c r="K30" s="252"/>
      <c r="L30" s="252"/>
      <c r="M30" s="252"/>
      <c r="N30" s="252"/>
      <c r="O30" s="252"/>
      <c r="P30" s="252"/>
      <c r="Q30" s="252"/>
      <c r="R30" s="252"/>
      <c r="S30" s="252"/>
      <c r="T30" s="251" t="s">
        <v>9</v>
      </c>
      <c r="U30" s="253"/>
      <c r="V30" s="253"/>
      <c r="W30" s="253"/>
      <c r="X30" s="253"/>
      <c r="Y30" s="254"/>
    </row>
    <row r="31" spans="1:31" s="110" customFormat="1" ht="22.5" customHeight="1" x14ac:dyDescent="0.15">
      <c r="A31" s="231" t="s">
        <v>210</v>
      </c>
      <c r="B31" s="232"/>
      <c r="C31" s="221" t="s">
        <v>211</v>
      </c>
      <c r="D31" s="233"/>
      <c r="E31" s="233"/>
      <c r="F31" s="233"/>
      <c r="G31" s="234"/>
      <c r="H31" s="235" t="s">
        <v>212</v>
      </c>
      <c r="I31" s="236"/>
      <c r="J31" s="236"/>
      <c r="K31" s="236"/>
      <c r="L31" s="236"/>
      <c r="M31" s="236"/>
      <c r="N31" s="236"/>
      <c r="O31" s="236"/>
      <c r="P31" s="236"/>
      <c r="Q31" s="236"/>
      <c r="R31" s="236"/>
      <c r="S31" s="236"/>
      <c r="T31" s="235" t="s">
        <v>213</v>
      </c>
      <c r="U31" s="236"/>
      <c r="V31" s="236"/>
      <c r="W31" s="236"/>
      <c r="X31" s="236"/>
      <c r="Y31" s="238"/>
    </row>
    <row r="32" spans="1:31" s="110" customFormat="1" ht="22.5" customHeight="1" x14ac:dyDescent="0.15">
      <c r="A32" s="231" t="s">
        <v>214</v>
      </c>
      <c r="B32" s="232"/>
      <c r="C32" s="221" t="s">
        <v>215</v>
      </c>
      <c r="D32" s="233"/>
      <c r="E32" s="233"/>
      <c r="F32" s="233"/>
      <c r="G32" s="234"/>
      <c r="H32" s="235" t="s">
        <v>216</v>
      </c>
      <c r="I32" s="236"/>
      <c r="J32" s="236"/>
      <c r="K32" s="236"/>
      <c r="L32" s="236"/>
      <c r="M32" s="236"/>
      <c r="N32" s="236"/>
      <c r="O32" s="236"/>
      <c r="P32" s="236"/>
      <c r="Q32" s="236"/>
      <c r="R32" s="236"/>
      <c r="S32" s="236"/>
      <c r="T32" s="235" t="s">
        <v>274</v>
      </c>
      <c r="U32" s="236"/>
      <c r="V32" s="236"/>
      <c r="W32" s="236"/>
      <c r="X32" s="236"/>
      <c r="Y32" s="238"/>
    </row>
    <row r="33" spans="1:25" s="110" customFormat="1" ht="22.5" customHeight="1" x14ac:dyDescent="0.15">
      <c r="A33" s="231" t="s">
        <v>217</v>
      </c>
      <c r="B33" s="232"/>
      <c r="C33" s="221" t="s">
        <v>218</v>
      </c>
      <c r="D33" s="233"/>
      <c r="E33" s="233"/>
      <c r="F33" s="233"/>
      <c r="G33" s="234"/>
      <c r="H33" s="235" t="s">
        <v>219</v>
      </c>
      <c r="I33" s="236"/>
      <c r="J33" s="236"/>
      <c r="K33" s="236"/>
      <c r="L33" s="236"/>
      <c r="M33" s="236"/>
      <c r="N33" s="236"/>
      <c r="O33" s="236"/>
      <c r="P33" s="236"/>
      <c r="Q33" s="236"/>
      <c r="R33" s="236"/>
      <c r="S33" s="236"/>
      <c r="T33" s="235" t="s">
        <v>275</v>
      </c>
      <c r="U33" s="236"/>
      <c r="V33" s="236"/>
      <c r="W33" s="236"/>
      <c r="X33" s="236"/>
      <c r="Y33" s="238"/>
    </row>
    <row r="34" spans="1:25" s="110" customFormat="1" ht="22.5" customHeight="1" x14ac:dyDescent="0.15">
      <c r="A34" s="231"/>
      <c r="B34" s="232"/>
      <c r="C34" s="221"/>
      <c r="D34" s="233"/>
      <c r="E34" s="233"/>
      <c r="F34" s="233"/>
      <c r="G34" s="234"/>
      <c r="H34" s="235"/>
      <c r="I34" s="236"/>
      <c r="J34" s="236"/>
      <c r="K34" s="236"/>
      <c r="L34" s="236"/>
      <c r="M34" s="236"/>
      <c r="N34" s="236"/>
      <c r="O34" s="236"/>
      <c r="P34" s="236"/>
      <c r="Q34" s="236"/>
      <c r="R34" s="236"/>
      <c r="S34" s="236"/>
      <c r="T34" s="237"/>
      <c r="U34" s="236"/>
      <c r="V34" s="236"/>
      <c r="W34" s="236"/>
      <c r="X34" s="236"/>
      <c r="Y34" s="238"/>
    </row>
    <row r="35" spans="1:25" s="110" customFormat="1" ht="22.5" customHeight="1" thickBot="1" x14ac:dyDescent="0.2">
      <c r="A35" s="239"/>
      <c r="B35" s="240"/>
      <c r="C35" s="241"/>
      <c r="D35" s="242"/>
      <c r="E35" s="242"/>
      <c r="F35" s="242"/>
      <c r="G35" s="243"/>
      <c r="H35" s="244"/>
      <c r="I35" s="245"/>
      <c r="J35" s="245"/>
      <c r="K35" s="245"/>
      <c r="L35" s="245"/>
      <c r="M35" s="245"/>
      <c r="N35" s="245"/>
      <c r="O35" s="245"/>
      <c r="P35" s="245"/>
      <c r="Q35" s="245"/>
      <c r="R35" s="245"/>
      <c r="S35" s="245"/>
      <c r="T35" s="246"/>
      <c r="U35" s="245"/>
      <c r="V35" s="245"/>
      <c r="W35" s="245"/>
      <c r="X35" s="245"/>
      <c r="Y35" s="247"/>
    </row>
    <row r="36" spans="1:25" s="110" customFormat="1" ht="9.75" customHeight="1" x14ac:dyDescent="0.1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row>
    <row r="37" spans="1:25" s="110" customFormat="1" ht="23.25" customHeight="1" thickBot="1" x14ac:dyDescent="0.2">
      <c r="A37" s="149" t="s">
        <v>17</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row>
    <row r="38" spans="1:25" s="110" customFormat="1" ht="22.5" customHeight="1" x14ac:dyDescent="0.15">
      <c r="A38" s="215" t="s">
        <v>10</v>
      </c>
      <c r="B38" s="216"/>
      <c r="C38" s="133" t="s">
        <v>220</v>
      </c>
      <c r="D38" s="134"/>
      <c r="E38" s="134"/>
      <c r="F38" s="134" t="s">
        <v>221</v>
      </c>
      <c r="G38" s="134"/>
      <c r="H38" s="134" t="s">
        <v>222</v>
      </c>
      <c r="I38" s="134"/>
      <c r="J38" s="134"/>
      <c r="K38" s="134"/>
      <c r="L38" s="134"/>
      <c r="M38" s="134"/>
      <c r="N38" s="134"/>
      <c r="O38" s="134"/>
      <c r="P38" s="217" t="s">
        <v>223</v>
      </c>
      <c r="Q38" s="218"/>
      <c r="R38" s="218"/>
      <c r="S38" s="218"/>
      <c r="T38" s="134"/>
      <c r="U38" s="134"/>
      <c r="V38" s="134"/>
      <c r="W38" s="134"/>
      <c r="X38" s="134" t="s">
        <v>224</v>
      </c>
      <c r="Y38" s="135"/>
    </row>
    <row r="39" spans="1:25" s="110" customFormat="1" ht="22.5" customHeight="1" x14ac:dyDescent="0.15">
      <c r="A39" s="219" t="s">
        <v>11</v>
      </c>
      <c r="B39" s="220"/>
      <c r="C39" s="221" t="s">
        <v>225</v>
      </c>
      <c r="D39" s="222"/>
      <c r="E39" s="222"/>
      <c r="F39" s="222"/>
      <c r="G39" s="222"/>
      <c r="H39" s="222"/>
      <c r="I39" s="222"/>
      <c r="J39" s="222"/>
      <c r="K39" s="222"/>
      <c r="L39" s="222"/>
      <c r="M39" s="222"/>
      <c r="N39" s="222"/>
      <c r="O39" s="222"/>
      <c r="P39" s="222"/>
      <c r="Q39" s="222"/>
      <c r="R39" s="222"/>
      <c r="S39" s="222"/>
      <c r="T39" s="222"/>
      <c r="U39" s="222"/>
      <c r="V39" s="222"/>
      <c r="W39" s="222"/>
      <c r="X39" s="222"/>
      <c r="Y39" s="223"/>
    </row>
    <row r="40" spans="1:25" s="110" customFormat="1" ht="22.5" customHeight="1" thickBot="1" x14ac:dyDescent="0.2">
      <c r="A40" s="224" t="s">
        <v>12</v>
      </c>
      <c r="B40" s="225"/>
      <c r="C40" s="226" t="s">
        <v>226</v>
      </c>
      <c r="D40" s="227"/>
      <c r="E40" s="228"/>
      <c r="F40" s="229"/>
      <c r="G40" s="229"/>
      <c r="H40" s="229"/>
      <c r="I40" s="229"/>
      <c r="J40" s="229"/>
      <c r="K40" s="229"/>
      <c r="L40" s="229"/>
      <c r="M40" s="229"/>
      <c r="N40" s="229"/>
      <c r="O40" s="229"/>
      <c r="P40" s="229"/>
      <c r="Q40" s="229"/>
      <c r="R40" s="229"/>
      <c r="S40" s="229"/>
      <c r="T40" s="229"/>
      <c r="U40" s="229"/>
      <c r="V40" s="229"/>
      <c r="W40" s="229"/>
      <c r="X40" s="229"/>
      <c r="Y40" s="230"/>
    </row>
    <row r="41" spans="1:25" s="110" customFormat="1" ht="9.75" customHeight="1" x14ac:dyDescent="0.15">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row>
    <row r="42" spans="1:25" s="110" customFormat="1" ht="23.25" customHeight="1" thickBot="1" x14ac:dyDescent="0.2">
      <c r="A42" s="136" t="s">
        <v>227</v>
      </c>
      <c r="B42" s="150"/>
      <c r="C42" s="150"/>
      <c r="D42" s="170"/>
      <c r="E42" s="170"/>
      <c r="F42" s="150"/>
      <c r="G42" s="170"/>
      <c r="H42" s="170"/>
      <c r="I42" s="170"/>
      <c r="J42" s="170"/>
      <c r="K42" s="170"/>
      <c r="L42" s="170"/>
      <c r="M42" s="170"/>
      <c r="N42" s="170"/>
      <c r="O42" s="170"/>
      <c r="P42" s="170"/>
      <c r="Q42" s="170"/>
      <c r="R42" s="170"/>
      <c r="S42" s="170"/>
      <c r="T42" s="170"/>
      <c r="U42" s="170"/>
      <c r="V42" s="149"/>
      <c r="W42" s="149"/>
      <c r="X42" s="149"/>
      <c r="Y42" s="149"/>
    </row>
    <row r="43" spans="1:25" s="110" customFormat="1" ht="23.25" customHeight="1" x14ac:dyDescent="0.15">
      <c r="A43" s="153" t="s">
        <v>276</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4"/>
    </row>
    <row r="44" spans="1:25" s="110" customFormat="1" ht="20.25" customHeight="1" x14ac:dyDescent="0.15">
      <c r="A44" s="119"/>
      <c r="B44" s="211" t="s">
        <v>228</v>
      </c>
      <c r="C44" s="211"/>
      <c r="D44" s="211"/>
      <c r="E44" s="211"/>
      <c r="F44" s="211"/>
      <c r="G44" s="211"/>
      <c r="H44" s="211"/>
      <c r="I44" s="211"/>
      <c r="J44" s="211"/>
      <c r="K44" s="211"/>
      <c r="L44" s="211"/>
      <c r="M44" s="211"/>
      <c r="N44" s="211"/>
      <c r="O44" s="211"/>
      <c r="P44" s="211"/>
      <c r="Q44" s="211"/>
      <c r="R44" s="211"/>
      <c r="S44" s="211"/>
      <c r="T44" s="211"/>
      <c r="U44" s="211"/>
      <c r="V44" s="211"/>
      <c r="W44" s="211"/>
      <c r="X44" s="211"/>
      <c r="Y44" s="212"/>
    </row>
    <row r="45" spans="1:25" s="110" customFormat="1" ht="20.25" customHeight="1" x14ac:dyDescent="0.15">
      <c r="A45" s="119"/>
      <c r="B45" s="211" t="s">
        <v>229</v>
      </c>
      <c r="C45" s="211"/>
      <c r="D45" s="211"/>
      <c r="E45" s="211"/>
      <c r="F45" s="211"/>
      <c r="G45" s="211"/>
      <c r="H45" s="211"/>
      <c r="I45" s="211"/>
      <c r="J45" s="211"/>
      <c r="K45" s="211"/>
      <c r="L45" s="211"/>
      <c r="M45" s="211"/>
      <c r="N45" s="211"/>
      <c r="O45" s="211"/>
      <c r="P45" s="211"/>
      <c r="Q45" s="211"/>
      <c r="R45" s="211"/>
      <c r="S45" s="211"/>
      <c r="T45" s="211"/>
      <c r="U45" s="211"/>
      <c r="V45" s="150"/>
      <c r="W45" s="150"/>
      <c r="X45" s="150"/>
      <c r="Y45" s="151"/>
    </row>
    <row r="46" spans="1:25" s="110" customFormat="1" ht="20.25" customHeight="1" x14ac:dyDescent="0.15">
      <c r="A46" s="119"/>
      <c r="B46" s="202" t="s">
        <v>230</v>
      </c>
      <c r="C46" s="202"/>
      <c r="D46" s="202"/>
      <c r="E46" s="202"/>
      <c r="F46" s="202"/>
      <c r="G46" s="202"/>
      <c r="H46" s="202"/>
      <c r="I46" s="202"/>
      <c r="J46" s="202"/>
      <c r="K46" s="202"/>
      <c r="L46" s="202"/>
      <c r="M46" s="202"/>
      <c r="N46" s="202"/>
      <c r="O46" s="202"/>
      <c r="P46" s="202"/>
      <c r="Q46" s="202"/>
      <c r="R46" s="202"/>
      <c r="S46" s="202"/>
      <c r="T46" s="202"/>
      <c r="U46" s="202"/>
      <c r="V46" s="202"/>
      <c r="W46" s="202"/>
      <c r="X46" s="202"/>
      <c r="Y46" s="203"/>
    </row>
    <row r="47" spans="1:25" s="110" customFormat="1" ht="20.25" customHeight="1" x14ac:dyDescent="0.15">
      <c r="A47" s="119"/>
      <c r="B47" s="202" t="s">
        <v>231</v>
      </c>
      <c r="C47" s="202"/>
      <c r="D47" s="202"/>
      <c r="E47" s="202"/>
      <c r="F47" s="202"/>
      <c r="G47" s="202"/>
      <c r="H47" s="202"/>
      <c r="I47" s="202"/>
      <c r="J47" s="202"/>
      <c r="K47" s="202"/>
      <c r="L47" s="202"/>
      <c r="M47" s="202"/>
      <c r="N47" s="202"/>
      <c r="O47" s="202"/>
      <c r="P47" s="202"/>
      <c r="Q47" s="202"/>
      <c r="R47" s="202"/>
      <c r="S47" s="202"/>
      <c r="T47" s="202"/>
      <c r="U47" s="202"/>
      <c r="V47" s="150"/>
      <c r="W47" s="150"/>
      <c r="X47" s="150"/>
      <c r="Y47" s="151"/>
    </row>
    <row r="48" spans="1:25" s="110" customFormat="1" ht="20.25" customHeight="1" x14ac:dyDescent="0.15">
      <c r="A48" s="119"/>
      <c r="B48" s="150" t="s">
        <v>277</v>
      </c>
      <c r="C48" s="136"/>
      <c r="D48" s="150"/>
      <c r="E48" s="150"/>
      <c r="F48" s="150"/>
      <c r="G48" s="150"/>
      <c r="H48" s="150"/>
      <c r="I48" s="150"/>
      <c r="J48" s="150"/>
      <c r="K48" s="150"/>
      <c r="L48" s="150"/>
      <c r="M48" s="150"/>
      <c r="N48" s="150"/>
      <c r="O48" s="150"/>
      <c r="P48" s="150"/>
      <c r="Q48" s="150"/>
      <c r="R48" s="150"/>
      <c r="S48" s="150"/>
      <c r="T48" s="150"/>
      <c r="U48" s="150"/>
      <c r="V48" s="155"/>
      <c r="W48" s="155"/>
      <c r="X48" s="155"/>
      <c r="Y48" s="171"/>
    </row>
    <row r="49" spans="1:35" s="110" customFormat="1" ht="20.25" customHeight="1" x14ac:dyDescent="0.15">
      <c r="A49" s="119"/>
      <c r="B49" s="150" t="s">
        <v>278</v>
      </c>
      <c r="C49" s="136"/>
      <c r="D49" s="150"/>
      <c r="E49" s="150"/>
      <c r="F49" s="150"/>
      <c r="G49" s="150"/>
      <c r="H49" s="150"/>
      <c r="I49" s="150"/>
      <c r="J49" s="150"/>
      <c r="K49" s="150"/>
      <c r="L49" s="150"/>
      <c r="M49" s="150"/>
      <c r="N49" s="150"/>
      <c r="O49" s="150"/>
      <c r="P49" s="150"/>
      <c r="Q49" s="150"/>
      <c r="R49" s="150"/>
      <c r="S49" s="150"/>
      <c r="T49" s="150"/>
      <c r="U49" s="150"/>
      <c r="V49" s="150"/>
      <c r="W49" s="150"/>
      <c r="X49" s="150"/>
      <c r="Y49" s="151"/>
    </row>
    <row r="50" spans="1:35" s="110" customFormat="1" ht="20.25" customHeight="1" x14ac:dyDescent="0.15">
      <c r="A50" s="119"/>
      <c r="B50" s="150" t="s">
        <v>279</v>
      </c>
      <c r="C50" s="136"/>
      <c r="D50" s="150"/>
      <c r="E50" s="150"/>
      <c r="F50" s="150"/>
      <c r="G50" s="150"/>
      <c r="H50" s="150"/>
      <c r="I50" s="150"/>
      <c r="J50" s="150"/>
      <c r="K50" s="150"/>
      <c r="L50" s="150"/>
      <c r="M50" s="150"/>
      <c r="N50" s="150"/>
      <c r="O50" s="150"/>
      <c r="P50" s="150"/>
      <c r="Q50" s="150"/>
      <c r="R50" s="150"/>
      <c r="S50" s="150"/>
      <c r="T50" s="150"/>
      <c r="U50" s="150"/>
      <c r="V50" s="150"/>
      <c r="W50" s="150"/>
      <c r="X50" s="150"/>
      <c r="Y50" s="151"/>
    </row>
    <row r="51" spans="1:35" s="110" customFormat="1" ht="20.25" customHeight="1" x14ac:dyDescent="0.15">
      <c r="A51" s="119"/>
      <c r="B51" s="150" t="s">
        <v>280</v>
      </c>
      <c r="C51" s="136"/>
      <c r="D51" s="150"/>
      <c r="E51" s="150"/>
      <c r="F51" s="150"/>
      <c r="G51" s="150"/>
      <c r="H51" s="150"/>
      <c r="I51" s="150"/>
      <c r="J51" s="150"/>
      <c r="K51" s="150"/>
      <c r="L51" s="150"/>
      <c r="M51" s="150"/>
      <c r="N51" s="150"/>
      <c r="O51" s="150"/>
      <c r="P51" s="150"/>
      <c r="Q51" s="150"/>
      <c r="R51" s="150"/>
      <c r="S51" s="150"/>
      <c r="T51" s="150"/>
      <c r="U51" s="150"/>
      <c r="V51" s="150"/>
      <c r="W51" s="150"/>
      <c r="X51" s="150"/>
      <c r="Y51" s="151"/>
    </row>
    <row r="52" spans="1:35" s="110" customFormat="1" ht="20.25" customHeight="1" x14ac:dyDescent="0.15">
      <c r="A52" s="119"/>
      <c r="B52" s="172" t="s">
        <v>232</v>
      </c>
      <c r="C52" s="136"/>
      <c r="D52" s="150"/>
      <c r="E52" s="150"/>
      <c r="F52" s="150"/>
      <c r="G52" s="150"/>
      <c r="H52" s="150"/>
      <c r="I52" s="150"/>
      <c r="J52" s="150"/>
      <c r="K52" s="150"/>
      <c r="L52" s="150"/>
      <c r="M52" s="150"/>
      <c r="N52" s="150"/>
      <c r="O52" s="150"/>
      <c r="P52" s="150"/>
      <c r="Q52" s="150"/>
      <c r="R52" s="150"/>
      <c r="S52" s="150"/>
      <c r="T52" s="150"/>
      <c r="U52" s="150"/>
      <c r="V52" s="149"/>
      <c r="W52" s="149"/>
      <c r="X52" s="149"/>
      <c r="Y52" s="173"/>
    </row>
    <row r="53" spans="1:35" s="110" customFormat="1" ht="20.25" customHeight="1" x14ac:dyDescent="0.15">
      <c r="A53" s="119"/>
      <c r="B53" s="172" t="s">
        <v>281</v>
      </c>
      <c r="C53" s="136"/>
      <c r="D53" s="150"/>
      <c r="E53" s="150"/>
      <c r="F53" s="150"/>
      <c r="G53" s="150"/>
      <c r="H53" s="150"/>
      <c r="I53" s="150"/>
      <c r="J53" s="150"/>
      <c r="K53" s="150"/>
      <c r="L53" s="150"/>
      <c r="M53" s="150"/>
      <c r="N53" s="150"/>
      <c r="O53" s="150"/>
      <c r="P53" s="150"/>
      <c r="Q53" s="150"/>
      <c r="R53" s="150"/>
      <c r="S53" s="150"/>
      <c r="T53" s="150"/>
      <c r="U53" s="150"/>
      <c r="V53" s="149"/>
      <c r="W53" s="149"/>
      <c r="X53" s="149"/>
      <c r="Y53" s="173"/>
    </row>
    <row r="54" spans="1:35" s="110" customFormat="1" ht="20.25" customHeight="1" x14ac:dyDescent="0.15">
      <c r="A54" s="119"/>
      <c r="B54" s="202" t="s">
        <v>282</v>
      </c>
      <c r="C54" s="202"/>
      <c r="D54" s="202"/>
      <c r="E54" s="202"/>
      <c r="F54" s="202"/>
      <c r="G54" s="202"/>
      <c r="H54" s="202"/>
      <c r="I54" s="202"/>
      <c r="J54" s="202"/>
      <c r="K54" s="202"/>
      <c r="L54" s="202"/>
      <c r="M54" s="202"/>
      <c r="N54" s="202"/>
      <c r="O54" s="202"/>
      <c r="P54" s="202"/>
      <c r="Q54" s="202"/>
      <c r="R54" s="202"/>
      <c r="S54" s="202"/>
      <c r="T54" s="202"/>
      <c r="U54" s="202"/>
      <c r="V54" s="202"/>
      <c r="W54" s="202"/>
      <c r="X54" s="202"/>
      <c r="Y54" s="203"/>
    </row>
    <row r="55" spans="1:35" s="110" customFormat="1" ht="20.25" customHeight="1" x14ac:dyDescent="0.15">
      <c r="A55" s="119"/>
      <c r="B55" s="202" t="s">
        <v>283</v>
      </c>
      <c r="C55" s="213"/>
      <c r="D55" s="213"/>
      <c r="E55" s="213"/>
      <c r="F55" s="213"/>
      <c r="G55" s="213"/>
      <c r="H55" s="213"/>
      <c r="I55" s="213"/>
      <c r="J55" s="213"/>
      <c r="K55" s="213"/>
      <c r="L55" s="213"/>
      <c r="M55" s="213"/>
      <c r="N55" s="213"/>
      <c r="O55" s="213"/>
      <c r="P55" s="213"/>
      <c r="Q55" s="213"/>
      <c r="R55" s="213"/>
      <c r="S55" s="213"/>
      <c r="T55" s="213"/>
      <c r="U55" s="213"/>
      <c r="V55" s="213"/>
      <c r="W55" s="213"/>
      <c r="X55" s="213"/>
      <c r="Y55" s="214"/>
    </row>
    <row r="56" spans="1:35" s="110" customFormat="1" ht="20.25" customHeight="1" x14ac:dyDescent="0.15">
      <c r="A56" s="119"/>
      <c r="B56" s="172" t="s">
        <v>284</v>
      </c>
      <c r="C56" s="136"/>
      <c r="D56" s="150"/>
      <c r="E56" s="150"/>
      <c r="F56" s="150"/>
      <c r="G56" s="150"/>
      <c r="H56" s="150"/>
      <c r="I56" s="150"/>
      <c r="J56" s="150"/>
      <c r="K56" s="150"/>
      <c r="L56" s="150"/>
      <c r="M56" s="150"/>
      <c r="N56" s="150"/>
      <c r="O56" s="150"/>
      <c r="P56" s="150"/>
      <c r="Q56" s="150"/>
      <c r="R56" s="150"/>
      <c r="S56" s="150"/>
      <c r="T56" s="150"/>
      <c r="U56" s="150"/>
      <c r="V56" s="149"/>
      <c r="W56" s="149"/>
      <c r="X56" s="149"/>
      <c r="Y56" s="173"/>
    </row>
    <row r="57" spans="1:35" s="110" customFormat="1" ht="20.25" customHeight="1" x14ac:dyDescent="0.15">
      <c r="A57" s="119"/>
      <c r="B57" s="144" t="s">
        <v>285</v>
      </c>
      <c r="C57" s="136"/>
      <c r="D57" s="150"/>
      <c r="E57" s="150"/>
      <c r="F57" s="150"/>
      <c r="G57" s="150"/>
      <c r="H57" s="150"/>
      <c r="I57" s="150"/>
      <c r="J57" s="150"/>
      <c r="K57" s="150"/>
      <c r="L57" s="150"/>
      <c r="M57" s="150"/>
      <c r="N57" s="150"/>
      <c r="O57" s="150"/>
      <c r="P57" s="150"/>
      <c r="Q57" s="150"/>
      <c r="R57" s="150"/>
      <c r="S57" s="150"/>
      <c r="T57" s="150"/>
      <c r="U57" s="150"/>
      <c r="V57" s="149"/>
      <c r="W57" s="149"/>
      <c r="X57" s="149"/>
      <c r="Y57" s="173"/>
    </row>
    <row r="58" spans="1:35" s="110" customFormat="1" ht="20.25" customHeight="1" x14ac:dyDescent="0.15">
      <c r="A58" s="119"/>
      <c r="B58" s="172" t="s">
        <v>286</v>
      </c>
      <c r="C58" s="136"/>
      <c r="D58" s="150"/>
      <c r="E58" s="150"/>
      <c r="F58" s="150"/>
      <c r="G58" s="150"/>
      <c r="H58" s="150"/>
      <c r="I58" s="150"/>
      <c r="J58" s="150"/>
      <c r="K58" s="150"/>
      <c r="L58" s="150"/>
      <c r="M58" s="150"/>
      <c r="N58" s="150"/>
      <c r="O58" s="150"/>
      <c r="P58" s="150"/>
      <c r="Q58" s="150"/>
      <c r="R58" s="150"/>
      <c r="S58" s="150"/>
      <c r="T58" s="150"/>
      <c r="U58" s="150"/>
      <c r="V58" s="149"/>
      <c r="W58" s="149"/>
      <c r="X58" s="149"/>
      <c r="Y58" s="173"/>
    </row>
    <row r="59" spans="1:35" s="110" customFormat="1" ht="20.25" customHeight="1" x14ac:dyDescent="0.15">
      <c r="A59" s="119"/>
      <c r="B59" s="172" t="s">
        <v>287</v>
      </c>
      <c r="C59" s="136"/>
      <c r="D59" s="150"/>
      <c r="E59" s="150"/>
      <c r="F59" s="150"/>
      <c r="G59" s="150"/>
      <c r="H59" s="150"/>
      <c r="I59" s="150"/>
      <c r="J59" s="150"/>
      <c r="K59" s="150"/>
      <c r="L59" s="150"/>
      <c r="M59" s="150"/>
      <c r="N59" s="150"/>
      <c r="O59" s="150"/>
      <c r="P59" s="150"/>
      <c r="Q59" s="150"/>
      <c r="R59" s="150"/>
      <c r="S59" s="150"/>
      <c r="T59" s="150"/>
      <c r="U59" s="150"/>
      <c r="V59" s="149"/>
      <c r="W59" s="149"/>
      <c r="X59" s="149"/>
      <c r="Y59" s="173"/>
    </row>
    <row r="60" spans="1:35" s="110" customFormat="1" ht="20.25" customHeight="1" x14ac:dyDescent="0.15">
      <c r="A60" s="119"/>
      <c r="B60" s="202" t="s">
        <v>233</v>
      </c>
      <c r="C60" s="202"/>
      <c r="D60" s="202"/>
      <c r="E60" s="202"/>
      <c r="F60" s="202"/>
      <c r="G60" s="202"/>
      <c r="H60" s="202"/>
      <c r="I60" s="202"/>
      <c r="J60" s="202"/>
      <c r="K60" s="202"/>
      <c r="L60" s="202"/>
      <c r="M60" s="202"/>
      <c r="N60" s="202"/>
      <c r="O60" s="202"/>
      <c r="P60" s="202"/>
      <c r="Q60" s="202"/>
      <c r="R60" s="202"/>
      <c r="S60" s="202"/>
      <c r="T60" s="202"/>
      <c r="U60" s="202"/>
      <c r="V60" s="202"/>
      <c r="W60" s="202"/>
      <c r="X60" s="202"/>
      <c r="Y60" s="203"/>
    </row>
    <row r="61" spans="1:35" s="110" customFormat="1" ht="20.25" customHeight="1" x14ac:dyDescent="0.15">
      <c r="A61" s="119"/>
      <c r="B61" s="202" t="s">
        <v>288</v>
      </c>
      <c r="C61" s="202"/>
      <c r="D61" s="202"/>
      <c r="E61" s="202"/>
      <c r="F61" s="202"/>
      <c r="G61" s="202"/>
      <c r="H61" s="202"/>
      <c r="I61" s="202"/>
      <c r="J61" s="202"/>
      <c r="K61" s="202"/>
      <c r="L61" s="202"/>
      <c r="M61" s="202"/>
      <c r="N61" s="202"/>
      <c r="O61" s="202"/>
      <c r="P61" s="202"/>
      <c r="Q61" s="202"/>
      <c r="R61" s="202"/>
      <c r="S61" s="202"/>
      <c r="T61" s="202"/>
      <c r="U61" s="202"/>
      <c r="V61" s="202"/>
      <c r="W61" s="202"/>
      <c r="X61" s="202"/>
      <c r="Y61" s="203"/>
    </row>
    <row r="62" spans="1:35" s="110" customFormat="1" ht="20.25" customHeight="1" thickBot="1" x14ac:dyDescent="0.2">
      <c r="A62" s="142"/>
      <c r="B62" s="146" t="s">
        <v>289</v>
      </c>
      <c r="C62" s="143"/>
      <c r="D62" s="146"/>
      <c r="E62" s="146"/>
      <c r="F62" s="146"/>
      <c r="G62" s="146"/>
      <c r="H62" s="146"/>
      <c r="I62" s="146"/>
      <c r="J62" s="146"/>
      <c r="K62" s="146"/>
      <c r="L62" s="146"/>
      <c r="M62" s="146"/>
      <c r="N62" s="146"/>
      <c r="O62" s="146"/>
      <c r="P62" s="146"/>
      <c r="Q62" s="146"/>
      <c r="R62" s="146"/>
      <c r="S62" s="146"/>
      <c r="T62" s="146"/>
      <c r="U62" s="146"/>
      <c r="V62" s="129"/>
      <c r="W62" s="129"/>
      <c r="X62" s="129"/>
      <c r="Y62" s="128"/>
    </row>
    <row r="63" spans="1:35" ht="9" customHeight="1" x14ac:dyDescent="0.15">
      <c r="C63" s="136"/>
      <c r="V63" s="149"/>
      <c r="W63" s="149"/>
      <c r="X63" s="149"/>
      <c r="Y63" s="149"/>
      <c r="Z63" s="105"/>
      <c r="AA63" s="105"/>
      <c r="AB63" s="105"/>
      <c r="AC63" s="105"/>
      <c r="AD63" s="105"/>
      <c r="AE63" s="105"/>
      <c r="AF63" s="105"/>
      <c r="AG63" s="105"/>
      <c r="AH63" s="105"/>
      <c r="AI63" s="105"/>
    </row>
    <row r="64" spans="1:35" ht="20.25" customHeight="1" thickBot="1" x14ac:dyDescent="0.2">
      <c r="A64" s="137" t="s">
        <v>234</v>
      </c>
      <c r="B64" s="137"/>
      <c r="C64" s="136"/>
      <c r="D64" s="137"/>
      <c r="E64" s="138"/>
      <c r="F64" s="138"/>
      <c r="G64" s="138"/>
      <c r="H64" s="138"/>
      <c r="I64" s="138"/>
      <c r="J64" s="138"/>
      <c r="K64" s="138"/>
      <c r="L64" s="138"/>
      <c r="M64" s="138"/>
      <c r="N64" s="138"/>
      <c r="O64" s="138"/>
      <c r="P64" s="138"/>
      <c r="Q64" s="138"/>
      <c r="R64" s="138"/>
      <c r="S64" s="136"/>
      <c r="T64" s="136"/>
      <c r="U64" s="136"/>
      <c r="V64" s="149"/>
      <c r="W64" s="149"/>
      <c r="X64" s="149"/>
      <c r="Y64" s="149"/>
      <c r="Z64" s="105"/>
      <c r="AA64" s="105"/>
      <c r="AB64" s="105"/>
      <c r="AC64" s="105"/>
      <c r="AD64" s="105"/>
      <c r="AE64" s="105"/>
      <c r="AF64" s="105"/>
      <c r="AG64" s="105"/>
      <c r="AH64" s="105"/>
      <c r="AI64" s="105"/>
    </row>
    <row r="65" spans="1:35" ht="16.5" customHeight="1" x14ac:dyDescent="0.15">
      <c r="A65" s="204" t="s">
        <v>235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6"/>
      <c r="Z65" s="105"/>
      <c r="AA65" s="105"/>
      <c r="AB65" s="105"/>
      <c r="AC65" s="105"/>
      <c r="AD65" s="105"/>
      <c r="AE65" s="105"/>
      <c r="AF65" s="105"/>
      <c r="AG65" s="105"/>
      <c r="AH65" s="105"/>
      <c r="AI65" s="105"/>
    </row>
    <row r="66" spans="1:35" ht="16.5" customHeight="1" x14ac:dyDescent="0.15">
      <c r="A66" s="207" t="s">
        <v>236</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9"/>
      <c r="Z66" s="105"/>
      <c r="AB66" s="105"/>
      <c r="AC66" s="105"/>
      <c r="AD66" s="105"/>
      <c r="AE66" s="105"/>
      <c r="AF66" s="105"/>
      <c r="AG66" s="105"/>
      <c r="AH66" s="105"/>
      <c r="AI66" s="105"/>
    </row>
    <row r="67" spans="1:35" ht="16.5" customHeight="1" x14ac:dyDescent="0.15">
      <c r="A67" s="207" t="s">
        <v>237</v>
      </c>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9"/>
      <c r="Z67" s="105"/>
      <c r="AB67" s="105"/>
      <c r="AC67" s="105"/>
      <c r="AD67" s="105"/>
      <c r="AE67" s="105"/>
      <c r="AF67" s="105"/>
      <c r="AG67" s="105"/>
      <c r="AH67" s="105"/>
      <c r="AI67" s="105"/>
    </row>
    <row r="68" spans="1:35" ht="16.5" customHeight="1" x14ac:dyDescent="0.15">
      <c r="A68" s="210" t="s">
        <v>238</v>
      </c>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1"/>
      <c r="Z68" s="105"/>
      <c r="AB68" s="105"/>
      <c r="AC68" s="105"/>
      <c r="AD68" s="105"/>
      <c r="AE68" s="105"/>
      <c r="AF68" s="105"/>
      <c r="AG68" s="105"/>
      <c r="AH68" s="105"/>
      <c r="AI68" s="105"/>
    </row>
    <row r="69" spans="1:35" ht="16.5" customHeight="1" thickBot="1" x14ac:dyDescent="0.2">
      <c r="A69" s="195" t="s">
        <v>239</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3"/>
      <c r="Z69" s="105"/>
      <c r="AB69" s="105"/>
      <c r="AC69" s="105"/>
      <c r="AD69" s="105"/>
      <c r="AE69" s="105"/>
      <c r="AF69" s="105"/>
      <c r="AG69" s="105"/>
      <c r="AH69" s="105"/>
      <c r="AI69" s="105"/>
    </row>
    <row r="70" spans="1:35" ht="9.75" customHeight="1" x14ac:dyDescent="0.15">
      <c r="A70" s="174"/>
      <c r="B70" s="174"/>
      <c r="C70" s="174"/>
      <c r="D70" s="174"/>
      <c r="E70" s="174"/>
      <c r="F70" s="174"/>
      <c r="G70" s="174"/>
      <c r="H70" s="174"/>
      <c r="I70" s="174"/>
      <c r="J70" s="174"/>
      <c r="K70" s="174"/>
      <c r="L70" s="174"/>
      <c r="M70" s="174"/>
      <c r="N70" s="174"/>
      <c r="O70" s="174"/>
      <c r="P70" s="174"/>
      <c r="Q70" s="174"/>
      <c r="R70" s="174"/>
      <c r="S70" s="174"/>
      <c r="T70" s="174"/>
      <c r="U70" s="175"/>
      <c r="V70" s="145"/>
      <c r="W70" s="145"/>
      <c r="X70" s="145"/>
      <c r="Y70" s="145"/>
      <c r="Z70" s="105"/>
      <c r="AB70" s="105"/>
      <c r="AC70" s="105"/>
      <c r="AD70" s="105"/>
      <c r="AE70" s="105"/>
      <c r="AF70" s="105"/>
      <c r="AG70" s="105"/>
      <c r="AH70" s="105"/>
      <c r="AI70" s="105"/>
    </row>
    <row r="71" spans="1:35" ht="20.25" customHeight="1" thickBot="1" x14ac:dyDescent="0.2">
      <c r="A71" s="136" t="s">
        <v>240</v>
      </c>
      <c r="B71" s="136"/>
      <c r="C71" s="174"/>
      <c r="D71" s="174"/>
      <c r="E71" s="174"/>
      <c r="F71" s="174"/>
      <c r="G71" s="174"/>
      <c r="H71" s="174"/>
      <c r="I71" s="174"/>
      <c r="J71" s="174"/>
      <c r="K71" s="174"/>
      <c r="L71" s="174"/>
      <c r="M71" s="174"/>
      <c r="N71" s="174"/>
      <c r="O71" s="174"/>
      <c r="P71" s="174"/>
      <c r="Q71" s="174"/>
      <c r="R71" s="174"/>
      <c r="S71" s="174"/>
      <c r="T71" s="174"/>
      <c r="U71" s="174"/>
      <c r="V71" s="145"/>
      <c r="W71" s="145"/>
      <c r="X71" s="145"/>
      <c r="Y71" s="176"/>
      <c r="Z71" s="105"/>
      <c r="AB71" s="105"/>
      <c r="AC71" s="105"/>
      <c r="AD71" s="105"/>
      <c r="AE71" s="105"/>
      <c r="AF71" s="105"/>
      <c r="AG71" s="105"/>
      <c r="AH71" s="105"/>
      <c r="AI71" s="105"/>
    </row>
    <row r="72" spans="1:35" ht="20.25" customHeight="1" x14ac:dyDescent="0.15">
      <c r="A72" s="140" t="s">
        <v>241</v>
      </c>
      <c r="B72" s="177"/>
      <c r="C72" s="178"/>
      <c r="D72" s="178"/>
      <c r="E72" s="178"/>
      <c r="F72" s="178"/>
      <c r="G72" s="178"/>
      <c r="H72" s="178"/>
      <c r="I72" s="178"/>
      <c r="J72" s="178"/>
      <c r="K72" s="178"/>
      <c r="L72" s="178"/>
      <c r="M72" s="178"/>
      <c r="N72" s="178"/>
      <c r="O72" s="178"/>
      <c r="P72" s="178"/>
      <c r="Q72" s="178"/>
      <c r="R72" s="178"/>
      <c r="S72" s="178"/>
      <c r="T72" s="178"/>
      <c r="U72" s="178"/>
      <c r="V72" s="179"/>
      <c r="W72" s="179"/>
      <c r="X72" s="179"/>
      <c r="Y72" s="180"/>
      <c r="Z72" s="105"/>
      <c r="AB72" s="105"/>
      <c r="AC72" s="105"/>
      <c r="AD72" s="105"/>
      <c r="AE72" s="105"/>
      <c r="AF72" s="105"/>
      <c r="AG72" s="105"/>
      <c r="AH72" s="105"/>
      <c r="AI72" s="105"/>
    </row>
    <row r="73" spans="1:35" ht="20.25" customHeight="1" x14ac:dyDescent="0.15">
      <c r="A73" s="119" t="s">
        <v>242</v>
      </c>
      <c r="B73" s="136"/>
      <c r="C73" s="136"/>
      <c r="D73" s="174"/>
      <c r="E73" s="174"/>
      <c r="F73" s="174"/>
      <c r="G73" s="174"/>
      <c r="H73" s="174"/>
      <c r="I73" s="174"/>
      <c r="J73" s="174"/>
      <c r="K73" s="174"/>
      <c r="L73" s="174"/>
      <c r="M73" s="174"/>
      <c r="N73" s="174"/>
      <c r="O73" s="174"/>
      <c r="P73" s="174"/>
      <c r="Q73" s="174"/>
      <c r="R73" s="174"/>
      <c r="S73" s="174"/>
      <c r="T73" s="174"/>
      <c r="U73" s="174"/>
      <c r="V73" s="145"/>
      <c r="W73" s="145"/>
      <c r="X73" s="145"/>
      <c r="Y73" s="181"/>
      <c r="Z73" s="105"/>
      <c r="AB73" s="105"/>
      <c r="AC73" s="105"/>
      <c r="AD73" s="105"/>
      <c r="AE73" s="105"/>
      <c r="AF73" s="105"/>
      <c r="AG73" s="105"/>
      <c r="AH73" s="105"/>
      <c r="AI73" s="105"/>
    </row>
    <row r="74" spans="1:35" ht="20.25" customHeight="1" x14ac:dyDescent="0.15">
      <c r="A74" s="119" t="s">
        <v>243</v>
      </c>
      <c r="B74" s="136"/>
      <c r="C74" s="136"/>
      <c r="D74" s="174"/>
      <c r="E74" s="174"/>
      <c r="F74" s="174"/>
      <c r="G74" s="174"/>
      <c r="H74" s="174"/>
      <c r="I74" s="174"/>
      <c r="J74" s="174"/>
      <c r="K74" s="174"/>
      <c r="L74" s="174"/>
      <c r="M74" s="174"/>
      <c r="N74" s="174"/>
      <c r="O74" s="174"/>
      <c r="P74" s="174"/>
      <c r="Q74" s="174"/>
      <c r="R74" s="174"/>
      <c r="S74" s="174"/>
      <c r="T74" s="174"/>
      <c r="U74" s="174"/>
      <c r="V74" s="145"/>
      <c r="W74" s="145"/>
      <c r="X74" s="145"/>
      <c r="Y74" s="181"/>
      <c r="Z74" s="105"/>
      <c r="AA74" s="105"/>
      <c r="AB74" s="105"/>
      <c r="AC74" s="105"/>
      <c r="AD74" s="105"/>
      <c r="AE74" s="105"/>
      <c r="AF74" s="105"/>
      <c r="AG74" s="105"/>
      <c r="AH74" s="105"/>
      <c r="AI74" s="105"/>
    </row>
    <row r="75" spans="1:35" ht="20.25" customHeight="1" x14ac:dyDescent="0.15">
      <c r="A75" s="141" t="s">
        <v>244</v>
      </c>
      <c r="B75" s="136"/>
      <c r="C75" s="136"/>
      <c r="D75" s="174"/>
      <c r="E75" s="174"/>
      <c r="F75" s="174"/>
      <c r="G75" s="174"/>
      <c r="H75" s="174"/>
      <c r="I75" s="174"/>
      <c r="J75" s="174"/>
      <c r="K75" s="174"/>
      <c r="L75" s="174"/>
      <c r="M75" s="174"/>
      <c r="N75" s="174"/>
      <c r="O75" s="174"/>
      <c r="P75" s="174"/>
      <c r="Q75" s="174"/>
      <c r="R75" s="174"/>
      <c r="S75" s="174"/>
      <c r="T75" s="174"/>
      <c r="U75" s="174"/>
      <c r="V75" s="145"/>
      <c r="W75" s="145"/>
      <c r="X75" s="145"/>
      <c r="Y75" s="181"/>
      <c r="Z75" s="105"/>
      <c r="AA75" s="105"/>
      <c r="AB75" s="105"/>
      <c r="AC75" s="105"/>
      <c r="AD75" s="105"/>
      <c r="AE75" s="105"/>
      <c r="AF75" s="105"/>
      <c r="AG75" s="105"/>
      <c r="AH75" s="105"/>
      <c r="AI75" s="105"/>
    </row>
    <row r="76" spans="1:35" ht="20.25" customHeight="1" x14ac:dyDescent="0.15">
      <c r="A76" s="119" t="s">
        <v>245</v>
      </c>
      <c r="B76" s="136"/>
      <c r="C76" s="136"/>
      <c r="D76" s="174"/>
      <c r="E76" s="174"/>
      <c r="F76" s="174"/>
      <c r="G76" s="174"/>
      <c r="H76" s="174"/>
      <c r="I76" s="174"/>
      <c r="J76" s="174"/>
      <c r="K76" s="174"/>
      <c r="L76" s="174"/>
      <c r="M76" s="174"/>
      <c r="N76" s="174"/>
      <c r="O76" s="174"/>
      <c r="P76" s="174"/>
      <c r="Q76" s="174"/>
      <c r="R76" s="174"/>
      <c r="S76" s="174"/>
      <c r="T76" s="174"/>
      <c r="U76" s="174"/>
      <c r="V76" s="145"/>
      <c r="W76" s="145"/>
      <c r="X76" s="145"/>
      <c r="Y76" s="181"/>
      <c r="Z76" s="105"/>
      <c r="AA76" s="105"/>
      <c r="AB76" s="105"/>
      <c r="AC76" s="105"/>
      <c r="AD76" s="105"/>
      <c r="AE76" s="105"/>
      <c r="AF76" s="105"/>
      <c r="AG76" s="105"/>
      <c r="AH76" s="105"/>
      <c r="AI76" s="105"/>
    </row>
    <row r="77" spans="1:35" ht="20.25" customHeight="1" x14ac:dyDescent="0.15">
      <c r="A77" s="119" t="s">
        <v>246</v>
      </c>
      <c r="B77" s="136"/>
      <c r="C77" s="136"/>
      <c r="D77" s="174"/>
      <c r="E77" s="174"/>
      <c r="F77" s="174"/>
      <c r="G77" s="174"/>
      <c r="H77" s="174"/>
      <c r="I77" s="174"/>
      <c r="J77" s="174"/>
      <c r="K77" s="174"/>
      <c r="L77" s="174"/>
      <c r="M77" s="174"/>
      <c r="N77" s="174"/>
      <c r="O77" s="174"/>
      <c r="P77" s="174"/>
      <c r="Q77" s="174"/>
      <c r="R77" s="174"/>
      <c r="S77" s="174"/>
      <c r="T77" s="174"/>
      <c r="U77" s="174"/>
      <c r="V77" s="145"/>
      <c r="W77" s="145"/>
      <c r="X77" s="145"/>
      <c r="Y77" s="181"/>
      <c r="Z77" s="105"/>
      <c r="AA77" s="105"/>
      <c r="AB77" s="105"/>
      <c r="AC77" s="105"/>
      <c r="AD77" s="105"/>
      <c r="AE77" s="105"/>
      <c r="AF77" s="105"/>
      <c r="AG77" s="105"/>
      <c r="AH77" s="105"/>
      <c r="AI77" s="105"/>
    </row>
    <row r="78" spans="1:35" ht="20.25" customHeight="1" x14ac:dyDescent="0.15">
      <c r="A78" s="119" t="s">
        <v>247</v>
      </c>
      <c r="B78" s="136"/>
      <c r="C78" s="136"/>
      <c r="D78" s="174"/>
      <c r="E78" s="174"/>
      <c r="F78" s="174"/>
      <c r="G78" s="174"/>
      <c r="H78" s="174"/>
      <c r="I78" s="174"/>
      <c r="J78" s="174"/>
      <c r="K78" s="174"/>
      <c r="L78" s="174"/>
      <c r="M78" s="174"/>
      <c r="N78" s="174"/>
      <c r="O78" s="174"/>
      <c r="P78" s="174"/>
      <c r="Q78" s="174"/>
      <c r="R78" s="174"/>
      <c r="S78" s="174"/>
      <c r="T78" s="174"/>
      <c r="U78" s="174"/>
      <c r="V78" s="145"/>
      <c r="W78" s="145"/>
      <c r="X78" s="145"/>
      <c r="Y78" s="181"/>
      <c r="Z78" s="105"/>
      <c r="AA78" s="105"/>
      <c r="AB78" s="105"/>
      <c r="AC78" s="105"/>
      <c r="AD78" s="105"/>
      <c r="AE78" s="105"/>
      <c r="AF78" s="105"/>
      <c r="AG78" s="105"/>
      <c r="AH78" s="105"/>
      <c r="AI78" s="105"/>
    </row>
    <row r="79" spans="1:35" ht="20.25" customHeight="1" x14ac:dyDescent="0.15">
      <c r="A79" s="141" t="s">
        <v>248</v>
      </c>
      <c r="B79" s="136"/>
      <c r="C79" s="136"/>
      <c r="D79" s="174"/>
      <c r="E79" s="174"/>
      <c r="F79" s="174"/>
      <c r="G79" s="174"/>
      <c r="H79" s="174"/>
      <c r="I79" s="174"/>
      <c r="J79" s="174"/>
      <c r="K79" s="174"/>
      <c r="L79" s="174"/>
      <c r="M79" s="174"/>
      <c r="N79" s="174"/>
      <c r="O79" s="174"/>
      <c r="P79" s="174"/>
      <c r="Q79" s="174"/>
      <c r="R79" s="174"/>
      <c r="S79" s="174"/>
      <c r="T79" s="174"/>
      <c r="U79" s="174"/>
      <c r="V79" s="145"/>
      <c r="W79" s="145"/>
      <c r="X79" s="145"/>
      <c r="Y79" s="181"/>
      <c r="Z79" s="105"/>
      <c r="AA79" s="105"/>
      <c r="AB79" s="105"/>
      <c r="AC79" s="105"/>
      <c r="AD79" s="105"/>
      <c r="AE79" s="105"/>
      <c r="AF79" s="105"/>
      <c r="AG79" s="105"/>
      <c r="AH79" s="105"/>
      <c r="AI79" s="105"/>
    </row>
    <row r="80" spans="1:35" ht="20.25" customHeight="1" x14ac:dyDescent="0.15">
      <c r="A80" s="119" t="s">
        <v>249</v>
      </c>
      <c r="B80" s="136"/>
      <c r="C80" s="136"/>
      <c r="D80" s="174"/>
      <c r="E80" s="174"/>
      <c r="F80" s="174"/>
      <c r="G80" s="174"/>
      <c r="H80" s="174"/>
      <c r="I80" s="174"/>
      <c r="J80" s="174"/>
      <c r="K80" s="174"/>
      <c r="L80" s="174"/>
      <c r="M80" s="174"/>
      <c r="N80" s="174"/>
      <c r="O80" s="174"/>
      <c r="P80" s="174"/>
      <c r="Q80" s="174"/>
      <c r="R80" s="174"/>
      <c r="S80" s="174"/>
      <c r="T80" s="174"/>
      <c r="U80" s="174"/>
      <c r="V80" s="145"/>
      <c r="W80" s="145"/>
      <c r="X80" s="145"/>
      <c r="Y80" s="181"/>
      <c r="Z80" s="105"/>
      <c r="AA80" s="105"/>
      <c r="AB80" s="105"/>
      <c r="AC80" s="105"/>
      <c r="AD80" s="105"/>
      <c r="AE80" s="105"/>
      <c r="AF80" s="105"/>
      <c r="AG80" s="105"/>
      <c r="AH80" s="105"/>
      <c r="AI80" s="105"/>
    </row>
    <row r="81" spans="1:35" ht="20.25" customHeight="1" x14ac:dyDescent="0.15">
      <c r="A81" s="119" t="s">
        <v>250</v>
      </c>
      <c r="B81" s="136"/>
      <c r="C81" s="136"/>
      <c r="D81" s="174"/>
      <c r="E81" s="174"/>
      <c r="F81" s="174"/>
      <c r="G81" s="174"/>
      <c r="H81" s="174"/>
      <c r="I81" s="174"/>
      <c r="J81" s="174"/>
      <c r="K81" s="174"/>
      <c r="L81" s="174"/>
      <c r="M81" s="174"/>
      <c r="N81" s="174"/>
      <c r="O81" s="174"/>
      <c r="P81" s="174"/>
      <c r="Q81" s="174"/>
      <c r="R81" s="174"/>
      <c r="S81" s="174"/>
      <c r="T81" s="174"/>
      <c r="U81" s="174"/>
      <c r="V81" s="145"/>
      <c r="W81" s="145"/>
      <c r="X81" s="145"/>
      <c r="Y81" s="181"/>
      <c r="Z81" s="105"/>
      <c r="AA81" s="105"/>
      <c r="AB81" s="105"/>
      <c r="AC81" s="105"/>
      <c r="AD81" s="105"/>
      <c r="AE81" s="105"/>
      <c r="AF81" s="105"/>
      <c r="AG81" s="105"/>
      <c r="AH81" s="105"/>
      <c r="AI81" s="105"/>
    </row>
    <row r="82" spans="1:35" ht="20.25" customHeight="1" x14ac:dyDescent="0.15">
      <c r="A82" s="119" t="s">
        <v>251</v>
      </c>
      <c r="B82" s="136"/>
      <c r="C82" s="136"/>
      <c r="D82" s="174"/>
      <c r="E82" s="174"/>
      <c r="F82" s="174"/>
      <c r="G82" s="174"/>
      <c r="H82" s="174"/>
      <c r="I82" s="174"/>
      <c r="J82" s="174"/>
      <c r="K82" s="174"/>
      <c r="L82" s="174"/>
      <c r="M82" s="174"/>
      <c r="N82" s="174"/>
      <c r="O82" s="174"/>
      <c r="P82" s="174"/>
      <c r="Q82" s="174"/>
      <c r="R82" s="174"/>
      <c r="S82" s="174"/>
      <c r="T82" s="174"/>
      <c r="U82" s="174"/>
      <c r="V82" s="145"/>
      <c r="W82" s="145"/>
      <c r="X82" s="145"/>
      <c r="Y82" s="181"/>
      <c r="Z82" s="105"/>
      <c r="AA82" s="105"/>
      <c r="AB82" s="105"/>
      <c r="AC82" s="105"/>
      <c r="AD82" s="105"/>
      <c r="AE82" s="105"/>
      <c r="AF82" s="105"/>
      <c r="AG82" s="105"/>
      <c r="AH82" s="105"/>
      <c r="AI82" s="105"/>
    </row>
    <row r="83" spans="1:35" ht="20.25" customHeight="1" x14ac:dyDescent="0.15">
      <c r="A83" s="141" t="s">
        <v>252</v>
      </c>
      <c r="B83" s="136"/>
      <c r="C83" s="136"/>
      <c r="D83" s="174"/>
      <c r="E83" s="174"/>
      <c r="F83" s="174"/>
      <c r="G83" s="174"/>
      <c r="H83" s="174"/>
      <c r="I83" s="174"/>
      <c r="J83" s="174"/>
      <c r="K83" s="174"/>
      <c r="L83" s="174"/>
      <c r="M83" s="174"/>
      <c r="N83" s="174"/>
      <c r="O83" s="174"/>
      <c r="P83" s="174"/>
      <c r="Q83" s="174"/>
      <c r="R83" s="174"/>
      <c r="S83" s="174"/>
      <c r="T83" s="174"/>
      <c r="U83" s="174"/>
      <c r="V83" s="145"/>
      <c r="W83" s="145"/>
      <c r="X83" s="145"/>
      <c r="Y83" s="181"/>
      <c r="Z83" s="105"/>
      <c r="AA83" s="105"/>
      <c r="AB83" s="105"/>
      <c r="AC83" s="105"/>
      <c r="AD83" s="105"/>
      <c r="AE83" s="105"/>
      <c r="AF83" s="105"/>
      <c r="AG83" s="105"/>
      <c r="AH83" s="105"/>
      <c r="AI83" s="105"/>
    </row>
    <row r="84" spans="1:35" ht="20.25" customHeight="1" x14ac:dyDescent="0.15">
      <c r="A84" s="119" t="s">
        <v>253</v>
      </c>
      <c r="B84" s="136"/>
      <c r="C84" s="136"/>
      <c r="D84" s="174"/>
      <c r="E84" s="174"/>
      <c r="F84" s="174"/>
      <c r="G84" s="174"/>
      <c r="H84" s="174"/>
      <c r="I84" s="174"/>
      <c r="J84" s="174"/>
      <c r="K84" s="174"/>
      <c r="L84" s="174"/>
      <c r="M84" s="174"/>
      <c r="N84" s="174"/>
      <c r="O84" s="174"/>
      <c r="P84" s="174"/>
      <c r="Q84" s="174"/>
      <c r="R84" s="174"/>
      <c r="S84" s="174"/>
      <c r="T84" s="174"/>
      <c r="U84" s="174"/>
      <c r="V84" s="145"/>
      <c r="W84" s="145"/>
      <c r="X84" s="145"/>
      <c r="Y84" s="181"/>
      <c r="Z84" s="105"/>
      <c r="AA84" s="105"/>
      <c r="AB84" s="105"/>
      <c r="AC84" s="105"/>
      <c r="AD84" s="105"/>
      <c r="AE84" s="105"/>
      <c r="AF84" s="105"/>
      <c r="AG84" s="105"/>
      <c r="AH84" s="105"/>
      <c r="AI84" s="105"/>
    </row>
    <row r="85" spans="1:35" ht="20.25" customHeight="1" x14ac:dyDescent="0.15">
      <c r="A85" s="119" t="s">
        <v>254</v>
      </c>
      <c r="B85" s="136"/>
      <c r="C85" s="136"/>
      <c r="D85" s="174"/>
      <c r="E85" s="174"/>
      <c r="F85" s="174"/>
      <c r="G85" s="174"/>
      <c r="H85" s="174"/>
      <c r="I85" s="174"/>
      <c r="J85" s="174"/>
      <c r="K85" s="174"/>
      <c r="L85" s="174"/>
      <c r="M85" s="174"/>
      <c r="N85" s="174"/>
      <c r="O85" s="174"/>
      <c r="P85" s="174"/>
      <c r="Q85" s="174"/>
      <c r="R85" s="174"/>
      <c r="S85" s="174"/>
      <c r="T85" s="174"/>
      <c r="U85" s="174"/>
      <c r="V85" s="145"/>
      <c r="W85" s="145"/>
      <c r="X85" s="145"/>
      <c r="Y85" s="181"/>
      <c r="Z85" s="105"/>
      <c r="AA85" s="105"/>
      <c r="AB85" s="105"/>
      <c r="AC85" s="105"/>
      <c r="AD85" s="105"/>
      <c r="AE85" s="105"/>
      <c r="AF85" s="105"/>
      <c r="AG85" s="105"/>
      <c r="AH85" s="105"/>
      <c r="AI85" s="105"/>
    </row>
    <row r="86" spans="1:35" ht="20.25" customHeight="1" x14ac:dyDescent="0.15">
      <c r="A86" s="119" t="s">
        <v>290</v>
      </c>
      <c r="B86" s="136"/>
      <c r="C86" s="136"/>
      <c r="D86" s="174"/>
      <c r="E86" s="174"/>
      <c r="F86" s="174"/>
      <c r="G86" s="174"/>
      <c r="H86" s="174"/>
      <c r="I86" s="174"/>
      <c r="J86" s="174"/>
      <c r="K86" s="174"/>
      <c r="L86" s="174"/>
      <c r="M86" s="174"/>
      <c r="N86" s="174"/>
      <c r="O86" s="174"/>
      <c r="P86" s="174"/>
      <c r="Q86" s="174"/>
      <c r="R86" s="174"/>
      <c r="S86" s="174"/>
      <c r="T86" s="174"/>
      <c r="U86" s="174"/>
      <c r="V86" s="145"/>
      <c r="W86" s="145"/>
      <c r="X86" s="145"/>
      <c r="Y86" s="181"/>
      <c r="Z86" s="105"/>
      <c r="AA86" s="105"/>
      <c r="AB86" s="105"/>
      <c r="AC86" s="105"/>
      <c r="AD86" s="105"/>
      <c r="AE86" s="105"/>
      <c r="AF86" s="105"/>
      <c r="AG86" s="105"/>
      <c r="AH86" s="105"/>
      <c r="AI86" s="105"/>
    </row>
    <row r="87" spans="1:35" ht="20.25" customHeight="1" x14ac:dyDescent="0.15">
      <c r="A87" s="141" t="s">
        <v>255</v>
      </c>
      <c r="B87" s="136"/>
      <c r="C87" s="136"/>
      <c r="D87" s="174"/>
      <c r="E87" s="174"/>
      <c r="F87" s="174"/>
      <c r="G87" s="174"/>
      <c r="H87" s="174"/>
      <c r="I87" s="174"/>
      <c r="J87" s="174"/>
      <c r="K87" s="174"/>
      <c r="L87" s="174"/>
      <c r="M87" s="174"/>
      <c r="N87" s="174"/>
      <c r="O87" s="174"/>
      <c r="P87" s="174"/>
      <c r="Q87" s="174"/>
      <c r="R87" s="174"/>
      <c r="S87" s="174"/>
      <c r="T87" s="174"/>
      <c r="U87" s="174"/>
      <c r="V87" s="145"/>
      <c r="W87" s="145"/>
      <c r="X87" s="145"/>
      <c r="Y87" s="181"/>
      <c r="Z87" s="105"/>
      <c r="AA87" s="105"/>
      <c r="AB87" s="105"/>
      <c r="AC87" s="105"/>
      <c r="AD87" s="105"/>
      <c r="AE87" s="105"/>
      <c r="AF87" s="105"/>
      <c r="AG87" s="105"/>
      <c r="AH87" s="105"/>
      <c r="AI87" s="105"/>
    </row>
    <row r="88" spans="1:35" ht="20.25" customHeight="1" x14ac:dyDescent="0.15">
      <c r="A88" s="119" t="s">
        <v>256</v>
      </c>
      <c r="B88" s="136"/>
      <c r="C88" s="136"/>
      <c r="D88" s="174"/>
      <c r="E88" s="174"/>
      <c r="F88" s="174"/>
      <c r="G88" s="174"/>
      <c r="H88" s="174"/>
      <c r="I88" s="174"/>
      <c r="J88" s="174"/>
      <c r="K88" s="174"/>
      <c r="L88" s="174"/>
      <c r="M88" s="174"/>
      <c r="N88" s="174"/>
      <c r="O88" s="174"/>
      <c r="P88" s="174"/>
      <c r="Q88" s="174"/>
      <c r="R88" s="174"/>
      <c r="S88" s="174"/>
      <c r="T88" s="174"/>
      <c r="U88" s="174"/>
      <c r="V88" s="145"/>
      <c r="W88" s="145"/>
      <c r="X88" s="145"/>
      <c r="Y88" s="181"/>
      <c r="Z88" s="105"/>
      <c r="AA88" s="105"/>
      <c r="AB88" s="105"/>
      <c r="AC88" s="105"/>
      <c r="AD88" s="105"/>
      <c r="AE88" s="105"/>
      <c r="AF88" s="105"/>
      <c r="AG88" s="105"/>
      <c r="AH88" s="105"/>
      <c r="AI88" s="105"/>
    </row>
    <row r="89" spans="1:35" ht="20.25" customHeight="1" x14ac:dyDescent="0.15">
      <c r="A89" s="119" t="s">
        <v>257</v>
      </c>
      <c r="B89" s="136"/>
      <c r="C89" s="136"/>
      <c r="D89" s="174"/>
      <c r="E89" s="174"/>
      <c r="F89" s="174"/>
      <c r="G89" s="174"/>
      <c r="H89" s="174"/>
      <c r="I89" s="174"/>
      <c r="J89" s="174"/>
      <c r="K89" s="174"/>
      <c r="L89" s="174"/>
      <c r="M89" s="174"/>
      <c r="N89" s="174"/>
      <c r="O89" s="174"/>
      <c r="P89" s="174"/>
      <c r="Q89" s="174"/>
      <c r="R89" s="174"/>
      <c r="S89" s="174"/>
      <c r="T89" s="174"/>
      <c r="U89" s="174"/>
      <c r="V89" s="145"/>
      <c r="W89" s="145"/>
      <c r="X89" s="145"/>
      <c r="Y89" s="181"/>
      <c r="Z89" s="105"/>
      <c r="AA89" s="105"/>
      <c r="AB89" s="105"/>
      <c r="AC89" s="105"/>
      <c r="AD89" s="105"/>
      <c r="AE89" s="105"/>
      <c r="AF89" s="105"/>
      <c r="AG89" s="105"/>
      <c r="AH89" s="105"/>
      <c r="AI89" s="105"/>
    </row>
    <row r="90" spans="1:35" ht="20.25" customHeight="1" x14ac:dyDescent="0.15">
      <c r="A90" s="119" t="s">
        <v>258</v>
      </c>
      <c r="B90" s="136"/>
      <c r="C90" s="136"/>
      <c r="D90" s="174"/>
      <c r="E90" s="174"/>
      <c r="F90" s="174"/>
      <c r="G90" s="174"/>
      <c r="H90" s="174"/>
      <c r="I90" s="174"/>
      <c r="J90" s="174"/>
      <c r="K90" s="174"/>
      <c r="L90" s="174"/>
      <c r="M90" s="174"/>
      <c r="N90" s="174"/>
      <c r="O90" s="174"/>
      <c r="P90" s="174"/>
      <c r="Q90" s="174"/>
      <c r="R90" s="174"/>
      <c r="S90" s="174"/>
      <c r="T90" s="174"/>
      <c r="U90" s="174"/>
      <c r="V90" s="145"/>
      <c r="W90" s="145"/>
      <c r="X90" s="145"/>
      <c r="Y90" s="181"/>
      <c r="Z90" s="105"/>
      <c r="AA90" s="105"/>
      <c r="AB90" s="105"/>
      <c r="AC90" s="105"/>
      <c r="AD90" s="105"/>
      <c r="AE90" s="105"/>
      <c r="AF90" s="105"/>
      <c r="AG90" s="105"/>
      <c r="AH90" s="105"/>
      <c r="AI90" s="105"/>
    </row>
    <row r="91" spans="1:35" ht="20.25" customHeight="1" x14ac:dyDescent="0.15">
      <c r="A91" s="119" t="s">
        <v>259</v>
      </c>
      <c r="B91" s="136"/>
      <c r="C91" s="136"/>
      <c r="D91" s="174"/>
      <c r="E91" s="174"/>
      <c r="F91" s="174"/>
      <c r="G91" s="174"/>
      <c r="H91" s="174"/>
      <c r="I91" s="174"/>
      <c r="J91" s="174"/>
      <c r="K91" s="174"/>
      <c r="L91" s="174"/>
      <c r="M91" s="174"/>
      <c r="N91" s="174"/>
      <c r="O91" s="174"/>
      <c r="P91" s="174"/>
      <c r="Q91" s="174"/>
      <c r="R91" s="174"/>
      <c r="S91" s="174"/>
      <c r="T91" s="174"/>
      <c r="U91" s="174"/>
      <c r="V91" s="145"/>
      <c r="W91" s="145"/>
      <c r="X91" s="145"/>
      <c r="Y91" s="181"/>
      <c r="Z91" s="105"/>
      <c r="AA91" s="105"/>
      <c r="AB91" s="105"/>
      <c r="AC91" s="105"/>
      <c r="AD91" s="105"/>
      <c r="AE91" s="105"/>
      <c r="AF91" s="105"/>
      <c r="AG91" s="105"/>
      <c r="AH91" s="105"/>
      <c r="AI91" s="105"/>
    </row>
    <row r="92" spans="1:35" ht="20.25" customHeight="1" thickBot="1" x14ac:dyDescent="0.2">
      <c r="A92" s="142" t="s">
        <v>260</v>
      </c>
      <c r="B92" s="143"/>
      <c r="C92" s="143"/>
      <c r="D92" s="182"/>
      <c r="E92" s="182"/>
      <c r="F92" s="182"/>
      <c r="G92" s="182"/>
      <c r="H92" s="182"/>
      <c r="I92" s="182"/>
      <c r="J92" s="182"/>
      <c r="K92" s="182"/>
      <c r="L92" s="182"/>
      <c r="M92" s="182"/>
      <c r="N92" s="182"/>
      <c r="O92" s="182"/>
      <c r="P92" s="182"/>
      <c r="Q92" s="182"/>
      <c r="R92" s="182"/>
      <c r="S92" s="182"/>
      <c r="T92" s="182"/>
      <c r="U92" s="182"/>
      <c r="V92" s="176"/>
      <c r="W92" s="176"/>
      <c r="X92" s="176"/>
      <c r="Y92" s="183"/>
      <c r="Z92" s="105"/>
      <c r="AA92" s="105"/>
      <c r="AB92" s="105"/>
      <c r="AC92" s="105"/>
      <c r="AD92" s="105"/>
      <c r="AE92" s="105"/>
      <c r="AF92" s="105"/>
      <c r="AG92" s="105"/>
      <c r="AH92" s="105"/>
      <c r="AI92" s="105"/>
    </row>
    <row r="93" spans="1:35" ht="20.25" customHeight="1" x14ac:dyDescent="0.15">
      <c r="A93" s="156" t="s">
        <v>16</v>
      </c>
      <c r="B93" s="156"/>
      <c r="C93" s="156"/>
      <c r="D93" s="170"/>
      <c r="E93" s="170"/>
      <c r="F93" s="170"/>
      <c r="G93" s="170"/>
      <c r="S93" s="170"/>
      <c r="T93" s="170"/>
      <c r="U93" s="170"/>
      <c r="V93" s="144"/>
      <c r="W93" s="144"/>
      <c r="X93" s="144"/>
      <c r="Y93" s="184"/>
      <c r="Z93" s="105"/>
      <c r="AA93" s="105"/>
      <c r="AB93" s="105"/>
      <c r="AC93" s="105"/>
      <c r="AD93" s="105"/>
      <c r="AE93" s="105"/>
      <c r="AF93" s="105"/>
      <c r="AG93" s="105"/>
      <c r="AH93" s="105"/>
      <c r="AI93" s="105"/>
    </row>
    <row r="94" spans="1:35" ht="20.25" customHeight="1" x14ac:dyDescent="0.15">
      <c r="A94" s="136" t="s">
        <v>261</v>
      </c>
      <c r="C94" s="156"/>
      <c r="D94" s="170"/>
      <c r="E94" s="170"/>
      <c r="F94" s="170"/>
      <c r="G94" s="170"/>
      <c r="S94" s="170"/>
      <c r="T94" s="170"/>
      <c r="U94" s="170"/>
      <c r="V94" s="144"/>
      <c r="W94" s="144"/>
      <c r="X94" s="144"/>
      <c r="Y94" s="144"/>
      <c r="Z94" s="105"/>
      <c r="AA94" s="105"/>
      <c r="AB94" s="105"/>
      <c r="AC94" s="105"/>
      <c r="AD94" s="105"/>
      <c r="AE94" s="105"/>
      <c r="AF94" s="105"/>
      <c r="AG94" s="105"/>
      <c r="AH94" s="105"/>
      <c r="AI94" s="105"/>
    </row>
    <row r="95" spans="1:35" ht="20.25" customHeight="1" x14ac:dyDescent="0.15">
      <c r="A95" s="145" t="s">
        <v>262</v>
      </c>
      <c r="B95" s="185"/>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05"/>
      <c r="AA95" s="105"/>
      <c r="AB95" s="105"/>
      <c r="AC95" s="105"/>
      <c r="AD95" s="105"/>
      <c r="AE95" s="105"/>
      <c r="AF95" s="105"/>
      <c r="AG95" s="105"/>
      <c r="AH95" s="105"/>
      <c r="AI95" s="105"/>
    </row>
    <row r="96" spans="1:35" ht="20.25" customHeight="1" x14ac:dyDescent="0.15">
      <c r="A96" s="145" t="s">
        <v>291</v>
      </c>
      <c r="B96" s="185"/>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05"/>
      <c r="AA96" s="105"/>
      <c r="AB96" s="105"/>
      <c r="AC96" s="105"/>
      <c r="AD96" s="105"/>
      <c r="AE96" s="105"/>
      <c r="AF96" s="105"/>
      <c r="AG96" s="105"/>
      <c r="AH96" s="105"/>
      <c r="AI96" s="105"/>
    </row>
    <row r="97" spans="1:35" ht="20.25" customHeight="1" x14ac:dyDescent="0.15">
      <c r="A97" s="145" t="s">
        <v>292</v>
      </c>
      <c r="B97" s="185"/>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05"/>
      <c r="AA97" s="105"/>
      <c r="AB97" s="105"/>
      <c r="AC97" s="105"/>
      <c r="AD97" s="105"/>
      <c r="AE97" s="105"/>
      <c r="AF97" s="105"/>
      <c r="AG97" s="105"/>
      <c r="AH97" s="105"/>
      <c r="AI97" s="105"/>
    </row>
    <row r="98" spans="1:35" ht="20.25" customHeight="1" thickBot="1" x14ac:dyDescent="0.2">
      <c r="A98" s="145" t="s">
        <v>263</v>
      </c>
      <c r="B98" s="185"/>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05"/>
      <c r="AA98" s="105"/>
      <c r="AB98" s="105"/>
      <c r="AC98" s="105"/>
      <c r="AD98" s="105"/>
      <c r="AE98" s="105"/>
      <c r="AF98" s="105"/>
      <c r="AG98" s="105"/>
      <c r="AH98" s="105"/>
      <c r="AI98" s="105"/>
    </row>
    <row r="99" spans="1:35" ht="20.25" customHeight="1" x14ac:dyDescent="0.15">
      <c r="A99" s="196"/>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8"/>
      <c r="Z99" s="105"/>
      <c r="AA99" s="105"/>
      <c r="AB99" s="105"/>
      <c r="AC99" s="105"/>
      <c r="AD99" s="105"/>
      <c r="AE99" s="105"/>
      <c r="AF99" s="105"/>
      <c r="AG99" s="105"/>
      <c r="AH99" s="105"/>
      <c r="AI99" s="105"/>
    </row>
    <row r="100" spans="1:35" ht="20.25" customHeight="1" x14ac:dyDescent="0.15">
      <c r="A100" s="186" t="s">
        <v>293</v>
      </c>
      <c r="B100" s="155"/>
      <c r="Y100" s="187"/>
      <c r="Z100" s="105"/>
      <c r="AA100" s="105"/>
      <c r="AB100" s="105"/>
      <c r="AC100" s="105"/>
      <c r="AD100" s="105"/>
      <c r="AE100" s="105"/>
      <c r="AF100" s="105"/>
      <c r="AG100" s="105"/>
      <c r="AH100" s="105"/>
      <c r="AI100" s="105"/>
    </row>
    <row r="101" spans="1:35" ht="20.25" customHeight="1" x14ac:dyDescent="0.15">
      <c r="A101" s="186" t="s">
        <v>294</v>
      </c>
      <c r="B101" s="155"/>
      <c r="Y101" s="187"/>
      <c r="Z101" s="105"/>
      <c r="AA101" s="105"/>
      <c r="AB101" s="105"/>
      <c r="AC101" s="105"/>
      <c r="AD101" s="105"/>
      <c r="AE101" s="105"/>
      <c r="AF101" s="105"/>
      <c r="AG101" s="105"/>
      <c r="AH101" s="105"/>
      <c r="AI101" s="105"/>
    </row>
    <row r="102" spans="1:35" ht="20.25" customHeight="1" x14ac:dyDescent="0.15">
      <c r="A102" s="186" t="s">
        <v>295</v>
      </c>
      <c r="B102" s="155"/>
      <c r="Y102" s="187"/>
      <c r="Z102" s="105"/>
      <c r="AA102" s="105"/>
      <c r="AB102" s="105"/>
      <c r="AC102" s="105"/>
      <c r="AD102" s="105"/>
      <c r="AE102" s="105"/>
      <c r="AF102" s="105"/>
      <c r="AG102" s="105"/>
      <c r="AH102" s="105"/>
      <c r="AI102" s="105"/>
    </row>
    <row r="103" spans="1:35" ht="20.25" customHeight="1" x14ac:dyDescent="0.15">
      <c r="A103" s="186" t="s">
        <v>296</v>
      </c>
      <c r="B103" s="155"/>
      <c r="Y103" s="187"/>
      <c r="Z103" s="105"/>
      <c r="AA103" s="105"/>
      <c r="AB103" s="105"/>
      <c r="AC103" s="105"/>
      <c r="AD103" s="105"/>
      <c r="AE103" s="105"/>
      <c r="AF103" s="105"/>
      <c r="AG103" s="105"/>
      <c r="AH103" s="105"/>
      <c r="AI103" s="105"/>
    </row>
    <row r="104" spans="1:35" ht="20.25" customHeight="1" x14ac:dyDescent="0.15">
      <c r="A104" s="186" t="s">
        <v>297</v>
      </c>
      <c r="B104" s="188"/>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87"/>
      <c r="Z104" s="105"/>
      <c r="AA104" s="105"/>
      <c r="AB104" s="105"/>
      <c r="AC104" s="105"/>
      <c r="AD104" s="105"/>
      <c r="AE104" s="105"/>
      <c r="AF104" s="105"/>
      <c r="AG104" s="105"/>
      <c r="AH104" s="105"/>
      <c r="AI104" s="105"/>
    </row>
    <row r="105" spans="1:35" ht="20.25" customHeight="1" x14ac:dyDescent="0.15">
      <c r="A105" s="199"/>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1"/>
      <c r="Z105" s="105"/>
      <c r="AA105" s="105"/>
      <c r="AB105" s="105"/>
      <c r="AC105" s="105"/>
      <c r="AD105" s="105"/>
      <c r="AE105" s="105"/>
      <c r="AF105" s="105"/>
      <c r="AG105" s="105"/>
      <c r="AH105" s="105"/>
      <c r="AI105" s="105"/>
    </row>
    <row r="106" spans="1:35" ht="20.25" customHeight="1" x14ac:dyDescent="0.15">
      <c r="A106" s="199"/>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1"/>
      <c r="Z106" s="105"/>
      <c r="AA106" s="105"/>
      <c r="AB106" s="105"/>
      <c r="AC106" s="105"/>
      <c r="AD106" s="105"/>
      <c r="AE106" s="105"/>
      <c r="AF106" s="105"/>
      <c r="AG106" s="105"/>
      <c r="AH106" s="105"/>
      <c r="AI106" s="105"/>
    </row>
    <row r="107" spans="1:35" ht="20.25" customHeight="1" x14ac:dyDescent="0.15">
      <c r="A107" s="199"/>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1"/>
      <c r="Z107" s="105"/>
      <c r="AA107" s="105"/>
      <c r="AB107" s="105"/>
      <c r="AC107" s="105"/>
      <c r="AD107" s="105"/>
      <c r="AE107" s="105"/>
      <c r="AF107" s="105"/>
      <c r="AG107" s="105"/>
      <c r="AH107" s="105"/>
      <c r="AI107" s="105"/>
    </row>
    <row r="108" spans="1:35" ht="20.25" customHeight="1" x14ac:dyDescent="0.15">
      <c r="A108" s="199"/>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1"/>
      <c r="Z108" s="105"/>
      <c r="AA108" s="105"/>
      <c r="AB108" s="105"/>
      <c r="AC108" s="105"/>
      <c r="AD108" s="105"/>
      <c r="AE108" s="105"/>
      <c r="AF108" s="105"/>
      <c r="AG108" s="105"/>
      <c r="AH108" s="105"/>
      <c r="AI108" s="105"/>
    </row>
    <row r="109" spans="1:35" ht="20.25" customHeight="1" thickBot="1" x14ac:dyDescent="0.2">
      <c r="A109" s="191"/>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3"/>
      <c r="Z109" s="105"/>
      <c r="AA109" s="105"/>
      <c r="AB109" s="105"/>
      <c r="AC109" s="105"/>
      <c r="AD109" s="105"/>
      <c r="AE109" s="105"/>
      <c r="AF109" s="105"/>
      <c r="AG109" s="105"/>
      <c r="AH109" s="105"/>
      <c r="AI109" s="105"/>
    </row>
    <row r="110" spans="1:35" ht="20.25" customHeight="1" x14ac:dyDescent="0.15">
      <c r="A110" s="189"/>
      <c r="B110" s="189"/>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05"/>
      <c r="AA110" s="105"/>
      <c r="AB110" s="105"/>
      <c r="AC110" s="105"/>
      <c r="AD110" s="105"/>
      <c r="AE110" s="105"/>
      <c r="AF110" s="105"/>
      <c r="AG110" s="105"/>
      <c r="AH110" s="105"/>
      <c r="AI110" s="105"/>
    </row>
    <row r="111" spans="1:35" ht="20.25" customHeight="1" x14ac:dyDescent="0.15">
      <c r="A111" s="194"/>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05"/>
      <c r="AA111" s="105"/>
      <c r="AB111" s="105"/>
      <c r="AC111" s="105"/>
      <c r="AD111" s="105"/>
      <c r="AE111" s="105"/>
      <c r="AF111" s="105"/>
      <c r="AG111" s="105"/>
      <c r="AH111" s="105"/>
      <c r="AI111" s="105"/>
    </row>
  </sheetData>
  <mergeCells count="99">
    <mergeCell ref="W1:Y1"/>
    <mergeCell ref="A3:Y3"/>
    <mergeCell ref="A6:B6"/>
    <mergeCell ref="C6:F6"/>
    <mergeCell ref="G6:G7"/>
    <mergeCell ref="H6:J7"/>
    <mergeCell ref="K6:V7"/>
    <mergeCell ref="W6:W7"/>
    <mergeCell ref="X6:Y7"/>
    <mergeCell ref="A7:B7"/>
    <mergeCell ref="A12:B12"/>
    <mergeCell ref="E12:H12"/>
    <mergeCell ref="X12:Y12"/>
    <mergeCell ref="C7:F7"/>
    <mergeCell ref="A8:B8"/>
    <mergeCell ref="E8:J8"/>
    <mergeCell ref="K8:O8"/>
    <mergeCell ref="P8:V8"/>
    <mergeCell ref="X8:Y8"/>
    <mergeCell ref="A11:B11"/>
    <mergeCell ref="C11:F11"/>
    <mergeCell ref="H11:J11"/>
    <mergeCell ref="K11:V11"/>
    <mergeCell ref="X11:Y11"/>
    <mergeCell ref="A13:C13"/>
    <mergeCell ref="E13:Y13"/>
    <mergeCell ref="A16:B16"/>
    <mergeCell ref="C16:F16"/>
    <mergeCell ref="H16:J16"/>
    <mergeCell ref="K16:V16"/>
    <mergeCell ref="X16:Y16"/>
    <mergeCell ref="A17:B17"/>
    <mergeCell ref="E17:H17"/>
    <mergeCell ref="X17:Y17"/>
    <mergeCell ref="A18:B18"/>
    <mergeCell ref="C18:F18"/>
    <mergeCell ref="H18:J18"/>
    <mergeCell ref="K18:V18"/>
    <mergeCell ref="X18:Y18"/>
    <mergeCell ref="A31:B31"/>
    <mergeCell ref="C31:G31"/>
    <mergeCell ref="H31:S31"/>
    <mergeCell ref="T31:Y31"/>
    <mergeCell ref="A19:B19"/>
    <mergeCell ref="E19:H19"/>
    <mergeCell ref="X19:Y19"/>
    <mergeCell ref="A25:G25"/>
    <mergeCell ref="A26:B26"/>
    <mergeCell ref="C26:E26"/>
    <mergeCell ref="F26:J26"/>
    <mergeCell ref="K26:Y26"/>
    <mergeCell ref="A27:B27"/>
    <mergeCell ref="A30:B30"/>
    <mergeCell ref="C30:G30"/>
    <mergeCell ref="H30:S30"/>
    <mergeCell ref="T30:Y30"/>
    <mergeCell ref="A32:B32"/>
    <mergeCell ref="C32:G32"/>
    <mergeCell ref="H32:S32"/>
    <mergeCell ref="T32:Y32"/>
    <mergeCell ref="A33:B33"/>
    <mergeCell ref="C33:G33"/>
    <mergeCell ref="H33:S33"/>
    <mergeCell ref="T33:Y33"/>
    <mergeCell ref="A34:B34"/>
    <mergeCell ref="C34:G34"/>
    <mergeCell ref="H34:S34"/>
    <mergeCell ref="T34:Y34"/>
    <mergeCell ref="A35:B35"/>
    <mergeCell ref="C35:G35"/>
    <mergeCell ref="H35:S35"/>
    <mergeCell ref="T35:Y35"/>
    <mergeCell ref="A38:B38"/>
    <mergeCell ref="P38:S38"/>
    <mergeCell ref="A39:B39"/>
    <mergeCell ref="C39:Y39"/>
    <mergeCell ref="A40:B40"/>
    <mergeCell ref="C40:D40"/>
    <mergeCell ref="E40:Y40"/>
    <mergeCell ref="A68:Y68"/>
    <mergeCell ref="B44:Y44"/>
    <mergeCell ref="B45:U45"/>
    <mergeCell ref="B46:Y46"/>
    <mergeCell ref="B47:U47"/>
    <mergeCell ref="B54:Y54"/>
    <mergeCell ref="B55:Y55"/>
    <mergeCell ref="B60:Y60"/>
    <mergeCell ref="B61:Y61"/>
    <mergeCell ref="A65:Y65"/>
    <mergeCell ref="A66:Y66"/>
    <mergeCell ref="A67:Y67"/>
    <mergeCell ref="A109:Y109"/>
    <mergeCell ref="A111:Y111"/>
    <mergeCell ref="A69:Y69"/>
    <mergeCell ref="A99:Y99"/>
    <mergeCell ref="A105:Y105"/>
    <mergeCell ref="A106:Y106"/>
    <mergeCell ref="A107:Y107"/>
    <mergeCell ref="A108:Y108"/>
  </mergeCells>
  <phoneticPr fontId="5"/>
  <hyperlinks>
    <hyperlink ref="AA6" r:id="rId1" xr:uid="{7703C008-C7A5-476C-8E81-245C0854CE23}"/>
    <hyperlink ref="AA12" r:id="rId2" display="https://ninteishien.force.com/NSK_CertificationArea" xr:uid="{20188347-FD1D-423C-BC5F-79E125A2C901}"/>
  </hyperlinks>
  <printOptions horizontalCentered="1"/>
  <pageMargins left="0.70866141732283472" right="0.31496062992125984" top="0.55118110236220474" bottom="0.55118110236220474" header="0.31496062992125984" footer="0.31496062992125984"/>
  <pageSetup paperSize="9" scale="65" fitToHeight="0" orientation="portrait" r:id="rId3"/>
  <headerFooter>
    <oddHeader>&amp;R&amp;"-,太字"&amp;14別紙１</oddHeader>
    <oddFooter xml:space="preserve">&amp;R【405】2023.4.1改訂
</oddFooter>
  </headerFooter>
  <rowBreaks count="1" manualBreakCount="1">
    <brk id="62" max="24" man="1"/>
  </rowBreaks>
  <drawing r:id="rId4"/>
  <legacyDrawing r:id="rId5"/>
  <mc:AlternateContent xmlns:mc="http://schemas.openxmlformats.org/markup-compatibility/2006">
    <mc:Choice Requires="x14">
      <controls>
        <mc:AlternateContent xmlns:mc="http://schemas.openxmlformats.org/markup-compatibility/2006">
          <mc:Choice Requires="x14">
            <control shapeId="9217" r:id="rId6" name="Check Box 1">
              <controlPr defaultSize="0" autoFill="0" autoLine="0" autoPict="0">
                <anchor moveWithCells="1">
                  <from>
                    <xdr:col>0</xdr:col>
                    <xdr:colOff>66675</xdr:colOff>
                    <xdr:row>42</xdr:row>
                    <xdr:rowOff>266700</xdr:rowOff>
                  </from>
                  <to>
                    <xdr:col>0</xdr:col>
                    <xdr:colOff>295275</xdr:colOff>
                    <xdr:row>44</xdr:row>
                    <xdr:rowOff>95250</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0</xdr:col>
                    <xdr:colOff>76200</xdr:colOff>
                    <xdr:row>49</xdr:row>
                    <xdr:rowOff>247650</xdr:rowOff>
                  </from>
                  <to>
                    <xdr:col>0</xdr:col>
                    <xdr:colOff>323850</xdr:colOff>
                    <xdr:row>51</xdr:row>
                    <xdr:rowOff>47625</xdr:rowOff>
                  </to>
                </anchor>
              </controlPr>
            </control>
          </mc:Choice>
        </mc:AlternateContent>
        <mc:AlternateContent xmlns:mc="http://schemas.openxmlformats.org/markup-compatibility/2006">
          <mc:Choice Requires="x14">
            <control shapeId="9219" r:id="rId8" name="Check Box 3">
              <controlPr defaultSize="0" autoFill="0" autoLine="0" autoPict="0">
                <anchor moveWithCells="1">
                  <from>
                    <xdr:col>0</xdr:col>
                    <xdr:colOff>66675</xdr:colOff>
                    <xdr:row>46</xdr:row>
                    <xdr:rowOff>219075</xdr:rowOff>
                  </from>
                  <to>
                    <xdr:col>0</xdr:col>
                    <xdr:colOff>295275</xdr:colOff>
                    <xdr:row>48</xdr:row>
                    <xdr:rowOff>95250</xdr:rowOff>
                  </to>
                </anchor>
              </controlPr>
            </control>
          </mc:Choice>
        </mc:AlternateContent>
        <mc:AlternateContent xmlns:mc="http://schemas.openxmlformats.org/markup-compatibility/2006">
          <mc:Choice Requires="x14">
            <control shapeId="9220" r:id="rId9" name="Check Box 4">
              <controlPr defaultSize="0" autoFill="0" autoLine="0" autoPict="0">
                <anchor moveWithCells="1">
                  <from>
                    <xdr:col>0</xdr:col>
                    <xdr:colOff>76200</xdr:colOff>
                    <xdr:row>45</xdr:row>
                    <xdr:rowOff>19050</xdr:rowOff>
                  </from>
                  <to>
                    <xdr:col>0</xdr:col>
                    <xdr:colOff>361950</xdr:colOff>
                    <xdr:row>46</xdr:row>
                    <xdr:rowOff>0</xdr:rowOff>
                  </to>
                </anchor>
              </controlPr>
            </control>
          </mc:Choice>
        </mc:AlternateContent>
        <mc:AlternateContent xmlns:mc="http://schemas.openxmlformats.org/markup-compatibility/2006">
          <mc:Choice Requires="x14">
            <control shapeId="9221" r:id="rId10" name="Check Box 5">
              <controlPr defaultSize="0" autoFill="0" autoLine="0" autoPict="0">
                <anchor moveWithCells="1">
                  <from>
                    <xdr:col>0</xdr:col>
                    <xdr:colOff>76200</xdr:colOff>
                    <xdr:row>52</xdr:row>
                    <xdr:rowOff>200025</xdr:rowOff>
                  </from>
                  <to>
                    <xdr:col>0</xdr:col>
                    <xdr:colOff>323850</xdr:colOff>
                    <xdr:row>54</xdr:row>
                    <xdr:rowOff>57150</xdr:rowOff>
                  </to>
                </anchor>
              </controlPr>
            </control>
          </mc:Choice>
        </mc:AlternateContent>
        <mc:AlternateContent xmlns:mc="http://schemas.openxmlformats.org/markup-compatibility/2006">
          <mc:Choice Requires="x14">
            <control shapeId="9222" r:id="rId11" name="Check Box 6">
              <controlPr defaultSize="0" autoFill="0" autoLine="0" autoPict="0">
                <anchor moveWithCells="1">
                  <from>
                    <xdr:col>0</xdr:col>
                    <xdr:colOff>76200</xdr:colOff>
                    <xdr:row>58</xdr:row>
                    <xdr:rowOff>209550</xdr:rowOff>
                  </from>
                  <to>
                    <xdr:col>0</xdr:col>
                    <xdr:colOff>323850</xdr:colOff>
                    <xdr:row>60</xdr:row>
                    <xdr:rowOff>57150</xdr:rowOff>
                  </to>
                </anchor>
              </controlPr>
            </control>
          </mc:Choice>
        </mc:AlternateContent>
        <mc:AlternateContent xmlns:mc="http://schemas.openxmlformats.org/markup-compatibility/2006">
          <mc:Choice Requires="x14">
            <control shapeId="9223" r:id="rId12" name="Check Box 7">
              <controlPr defaultSize="0" autoFill="0" autoLine="0" autoPict="0">
                <anchor moveWithCells="1">
                  <from>
                    <xdr:col>0</xdr:col>
                    <xdr:colOff>76200</xdr:colOff>
                    <xdr:row>57</xdr:row>
                    <xdr:rowOff>66675</xdr:rowOff>
                  </from>
                  <to>
                    <xdr:col>0</xdr:col>
                    <xdr:colOff>381000</xdr:colOff>
                    <xdr:row>57</xdr:row>
                    <xdr:rowOff>228600</xdr:rowOff>
                  </to>
                </anchor>
              </controlPr>
            </control>
          </mc:Choice>
        </mc:AlternateContent>
        <mc:AlternateContent xmlns:mc="http://schemas.openxmlformats.org/markup-compatibility/2006">
          <mc:Choice Requires="x14">
            <control shapeId="9224" r:id="rId13" name="Check Box 8">
              <controlPr defaultSize="0" autoFill="0" autoLine="0" autoPict="0">
                <anchor moveWithCells="1">
                  <from>
                    <xdr:col>0</xdr:col>
                    <xdr:colOff>66675</xdr:colOff>
                    <xdr:row>47</xdr:row>
                    <xdr:rowOff>200025</xdr:rowOff>
                  </from>
                  <to>
                    <xdr:col>0</xdr:col>
                    <xdr:colOff>295275</xdr:colOff>
                    <xdr:row>49</xdr:row>
                    <xdr:rowOff>57150</xdr:rowOff>
                  </to>
                </anchor>
              </controlPr>
            </control>
          </mc:Choice>
        </mc:AlternateContent>
        <mc:AlternateContent xmlns:mc="http://schemas.openxmlformats.org/markup-compatibility/2006">
          <mc:Choice Requires="x14">
            <control shapeId="9225" r:id="rId14" name="Check Box 9">
              <controlPr defaultSize="0" autoFill="0" autoLine="0" autoPict="0">
                <anchor moveWithCells="1">
                  <from>
                    <xdr:col>0</xdr:col>
                    <xdr:colOff>66675</xdr:colOff>
                    <xdr:row>48</xdr:row>
                    <xdr:rowOff>209550</xdr:rowOff>
                  </from>
                  <to>
                    <xdr:col>0</xdr:col>
                    <xdr:colOff>295275</xdr:colOff>
                    <xdr:row>50</xdr:row>
                    <xdr:rowOff>76200</xdr:rowOff>
                  </to>
                </anchor>
              </controlPr>
            </control>
          </mc:Choice>
        </mc:AlternateContent>
        <mc:AlternateContent xmlns:mc="http://schemas.openxmlformats.org/markup-compatibility/2006">
          <mc:Choice Requires="x14">
            <control shapeId="9226" r:id="rId15" name="Check Box 10">
              <controlPr defaultSize="0" autoFill="0" autoLine="0" autoPict="0">
                <anchor moveWithCells="1">
                  <from>
                    <xdr:col>0</xdr:col>
                    <xdr:colOff>76200</xdr:colOff>
                    <xdr:row>51</xdr:row>
                    <xdr:rowOff>247650</xdr:rowOff>
                  </from>
                  <to>
                    <xdr:col>0</xdr:col>
                    <xdr:colOff>323850</xdr:colOff>
                    <xdr:row>53</xdr:row>
                    <xdr:rowOff>47625</xdr:rowOff>
                  </to>
                </anchor>
              </controlPr>
            </control>
          </mc:Choice>
        </mc:AlternateContent>
        <mc:AlternateContent xmlns:mc="http://schemas.openxmlformats.org/markup-compatibility/2006">
          <mc:Choice Requires="x14">
            <control shapeId="9227" r:id="rId16" name="Check Box 11">
              <controlPr defaultSize="0" autoFill="0" autoLine="0" autoPict="0">
                <anchor moveWithCells="1">
                  <from>
                    <xdr:col>0</xdr:col>
                    <xdr:colOff>76200</xdr:colOff>
                    <xdr:row>54</xdr:row>
                    <xdr:rowOff>247650</xdr:rowOff>
                  </from>
                  <to>
                    <xdr:col>0</xdr:col>
                    <xdr:colOff>323850</xdr:colOff>
                    <xdr:row>56</xdr:row>
                    <xdr:rowOff>47625</xdr:rowOff>
                  </to>
                </anchor>
              </controlPr>
            </control>
          </mc:Choice>
        </mc:AlternateContent>
        <mc:AlternateContent xmlns:mc="http://schemas.openxmlformats.org/markup-compatibility/2006">
          <mc:Choice Requires="x14">
            <control shapeId="9228" r:id="rId17" name="Check Box 12">
              <controlPr defaultSize="0" autoFill="0" autoLine="0" autoPict="0">
                <anchor moveWithCells="1">
                  <from>
                    <xdr:col>0</xdr:col>
                    <xdr:colOff>76200</xdr:colOff>
                    <xdr:row>50</xdr:row>
                    <xdr:rowOff>257175</xdr:rowOff>
                  </from>
                  <to>
                    <xdr:col>0</xdr:col>
                    <xdr:colOff>323850</xdr:colOff>
                    <xdr:row>52</xdr:row>
                    <xdr:rowOff>57150</xdr:rowOff>
                  </to>
                </anchor>
              </controlPr>
            </control>
          </mc:Choice>
        </mc:AlternateContent>
        <mc:AlternateContent xmlns:mc="http://schemas.openxmlformats.org/markup-compatibility/2006">
          <mc:Choice Requires="x14">
            <control shapeId="9229" r:id="rId18" name="Check Box 13">
              <controlPr defaultSize="0" autoFill="0" autoLine="0" autoPict="0">
                <anchor moveWithCells="1">
                  <from>
                    <xdr:col>0</xdr:col>
                    <xdr:colOff>66675</xdr:colOff>
                    <xdr:row>42</xdr:row>
                    <xdr:rowOff>266700</xdr:rowOff>
                  </from>
                  <to>
                    <xdr:col>0</xdr:col>
                    <xdr:colOff>295275</xdr:colOff>
                    <xdr:row>44</xdr:row>
                    <xdr:rowOff>95250</xdr:rowOff>
                  </to>
                </anchor>
              </controlPr>
            </control>
          </mc:Choice>
        </mc:AlternateContent>
        <mc:AlternateContent xmlns:mc="http://schemas.openxmlformats.org/markup-compatibility/2006">
          <mc:Choice Requires="x14">
            <control shapeId="9230" r:id="rId19" name="Check Box 14">
              <controlPr defaultSize="0" autoFill="0" autoLine="0" autoPict="0">
                <anchor moveWithCells="1">
                  <from>
                    <xdr:col>0</xdr:col>
                    <xdr:colOff>76200</xdr:colOff>
                    <xdr:row>52</xdr:row>
                    <xdr:rowOff>200025</xdr:rowOff>
                  </from>
                  <to>
                    <xdr:col>0</xdr:col>
                    <xdr:colOff>323850</xdr:colOff>
                    <xdr:row>54</xdr:row>
                    <xdr:rowOff>57150</xdr:rowOff>
                  </to>
                </anchor>
              </controlPr>
            </control>
          </mc:Choice>
        </mc:AlternateContent>
        <mc:AlternateContent xmlns:mc="http://schemas.openxmlformats.org/markup-compatibility/2006">
          <mc:Choice Requires="x14">
            <control shapeId="9231" r:id="rId20" name="Check Box 15">
              <controlPr defaultSize="0" autoFill="0" autoLine="0" autoPict="0">
                <anchor moveWithCells="1">
                  <from>
                    <xdr:col>0</xdr:col>
                    <xdr:colOff>76200</xdr:colOff>
                    <xdr:row>45</xdr:row>
                    <xdr:rowOff>19050</xdr:rowOff>
                  </from>
                  <to>
                    <xdr:col>0</xdr:col>
                    <xdr:colOff>361950</xdr:colOff>
                    <xdr:row>46</xdr:row>
                    <xdr:rowOff>0</xdr:rowOff>
                  </to>
                </anchor>
              </controlPr>
            </control>
          </mc:Choice>
        </mc:AlternateContent>
        <mc:AlternateContent xmlns:mc="http://schemas.openxmlformats.org/markup-compatibility/2006">
          <mc:Choice Requires="x14">
            <control shapeId="9232" r:id="rId21" name="Check Box 16">
              <controlPr defaultSize="0" autoFill="0" autoLine="0" autoPict="0">
                <anchor moveWithCells="1">
                  <from>
                    <xdr:col>0</xdr:col>
                    <xdr:colOff>76200</xdr:colOff>
                    <xdr:row>60</xdr:row>
                    <xdr:rowOff>209550</xdr:rowOff>
                  </from>
                  <to>
                    <xdr:col>0</xdr:col>
                    <xdr:colOff>323850</xdr:colOff>
                    <xdr:row>62</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2B22B-B981-4725-A648-E51F1DF4A015}">
  <sheetPr>
    <pageSetUpPr fitToPage="1"/>
  </sheetPr>
  <dimension ref="A1:N59"/>
  <sheetViews>
    <sheetView showGridLines="0" view="pageBreakPreview" zoomScale="78" zoomScaleNormal="100" zoomScaleSheetLayoutView="78" workbookViewId="0">
      <selection activeCell="S22" sqref="S22"/>
    </sheetView>
  </sheetViews>
  <sheetFormatPr defaultRowHeight="13.5" x14ac:dyDescent="0.15"/>
  <cols>
    <col min="1" max="1" width="2.625" style="65" customWidth="1"/>
    <col min="2" max="2" width="5.875" style="65" customWidth="1"/>
    <col min="3" max="7" width="12.75" style="65" customWidth="1"/>
    <col min="8" max="8" width="13.125" style="65" customWidth="1"/>
    <col min="9" max="9" width="5.5" style="65" customWidth="1"/>
    <col min="10" max="10" width="7.5" style="65" customWidth="1"/>
    <col min="11" max="13" width="12.75" style="65" customWidth="1"/>
    <col min="14" max="14" width="2.625" style="65" customWidth="1"/>
    <col min="15" max="231" width="9" style="65"/>
    <col min="232" max="232" width="4.125" style="65" customWidth="1"/>
    <col min="233" max="233" width="2.875" style="65" customWidth="1"/>
    <col min="234" max="239" width="7.625" style="65" customWidth="1"/>
    <col min="240" max="240" width="4.75" style="65" customWidth="1"/>
    <col min="241" max="241" width="5" style="65" customWidth="1"/>
    <col min="242" max="242" width="5.625" style="65" customWidth="1"/>
    <col min="243" max="243" width="10.375" style="65" customWidth="1"/>
    <col min="244" max="244" width="9" style="65"/>
    <col min="245" max="245" width="16.125" style="65" customWidth="1"/>
    <col min="246" max="487" width="9" style="65"/>
    <col min="488" max="488" width="4.125" style="65" customWidth="1"/>
    <col min="489" max="489" width="2.875" style="65" customWidth="1"/>
    <col min="490" max="495" width="7.625" style="65" customWidth="1"/>
    <col min="496" max="496" width="4.75" style="65" customWidth="1"/>
    <col min="497" max="497" width="5" style="65" customWidth="1"/>
    <col min="498" max="498" width="5.625" style="65" customWidth="1"/>
    <col min="499" max="499" width="10.375" style="65" customWidth="1"/>
    <col min="500" max="500" width="9" style="65"/>
    <col min="501" max="501" width="16.125" style="65" customWidth="1"/>
    <col min="502" max="743" width="9" style="65"/>
    <col min="744" max="744" width="4.125" style="65" customWidth="1"/>
    <col min="745" max="745" width="2.875" style="65" customWidth="1"/>
    <col min="746" max="751" width="7.625" style="65" customWidth="1"/>
    <col min="752" max="752" width="4.75" style="65" customWidth="1"/>
    <col min="753" max="753" width="5" style="65" customWidth="1"/>
    <col min="754" max="754" width="5.625" style="65" customWidth="1"/>
    <col min="755" max="755" width="10.375" style="65" customWidth="1"/>
    <col min="756" max="756" width="9" style="65"/>
    <col min="757" max="757" width="16.125" style="65" customWidth="1"/>
    <col min="758" max="999" width="9" style="65"/>
    <col min="1000" max="1000" width="4.125" style="65" customWidth="1"/>
    <col min="1001" max="1001" width="2.875" style="65" customWidth="1"/>
    <col min="1002" max="1007" width="7.625" style="65" customWidth="1"/>
    <col min="1008" max="1008" width="4.75" style="65" customWidth="1"/>
    <col min="1009" max="1009" width="5" style="65" customWidth="1"/>
    <col min="1010" max="1010" width="5.625" style="65" customWidth="1"/>
    <col min="1011" max="1011" width="10.375" style="65" customWidth="1"/>
    <col min="1012" max="1012" width="9" style="65"/>
    <col min="1013" max="1013" width="16.125" style="65" customWidth="1"/>
    <col min="1014" max="1255" width="9" style="65"/>
    <col min="1256" max="1256" width="4.125" style="65" customWidth="1"/>
    <col min="1257" max="1257" width="2.875" style="65" customWidth="1"/>
    <col min="1258" max="1263" width="7.625" style="65" customWidth="1"/>
    <col min="1264" max="1264" width="4.75" style="65" customWidth="1"/>
    <col min="1265" max="1265" width="5" style="65" customWidth="1"/>
    <col min="1266" max="1266" width="5.625" style="65" customWidth="1"/>
    <col min="1267" max="1267" width="10.375" style="65" customWidth="1"/>
    <col min="1268" max="1268" width="9" style="65"/>
    <col min="1269" max="1269" width="16.125" style="65" customWidth="1"/>
    <col min="1270" max="1511" width="9" style="65"/>
    <col min="1512" max="1512" width="4.125" style="65" customWidth="1"/>
    <col min="1513" max="1513" width="2.875" style="65" customWidth="1"/>
    <col min="1514" max="1519" width="7.625" style="65" customWidth="1"/>
    <col min="1520" max="1520" width="4.75" style="65" customWidth="1"/>
    <col min="1521" max="1521" width="5" style="65" customWidth="1"/>
    <col min="1522" max="1522" width="5.625" style="65" customWidth="1"/>
    <col min="1523" max="1523" width="10.375" style="65" customWidth="1"/>
    <col min="1524" max="1524" width="9" style="65"/>
    <col min="1525" max="1525" width="16.125" style="65" customWidth="1"/>
    <col min="1526" max="1767" width="9" style="65"/>
    <col min="1768" max="1768" width="4.125" style="65" customWidth="1"/>
    <col min="1769" max="1769" width="2.875" style="65" customWidth="1"/>
    <col min="1770" max="1775" width="7.625" style="65" customWidth="1"/>
    <col min="1776" max="1776" width="4.75" style="65" customWidth="1"/>
    <col min="1777" max="1777" width="5" style="65" customWidth="1"/>
    <col min="1778" max="1778" width="5.625" style="65" customWidth="1"/>
    <col min="1779" max="1779" width="10.375" style="65" customWidth="1"/>
    <col min="1780" max="1780" width="9" style="65"/>
    <col min="1781" max="1781" width="16.125" style="65" customWidth="1"/>
    <col min="1782" max="2023" width="9" style="65"/>
    <col min="2024" max="2024" width="4.125" style="65" customWidth="1"/>
    <col min="2025" max="2025" width="2.875" style="65" customWidth="1"/>
    <col min="2026" max="2031" width="7.625" style="65" customWidth="1"/>
    <col min="2032" max="2032" width="4.75" style="65" customWidth="1"/>
    <col min="2033" max="2033" width="5" style="65" customWidth="1"/>
    <col min="2034" max="2034" width="5.625" style="65" customWidth="1"/>
    <col min="2035" max="2035" width="10.375" style="65" customWidth="1"/>
    <col min="2036" max="2036" width="9" style="65"/>
    <col min="2037" max="2037" width="16.125" style="65" customWidth="1"/>
    <col min="2038" max="2279" width="9" style="65"/>
    <col min="2280" max="2280" width="4.125" style="65" customWidth="1"/>
    <col min="2281" max="2281" width="2.875" style="65" customWidth="1"/>
    <col min="2282" max="2287" width="7.625" style="65" customWidth="1"/>
    <col min="2288" max="2288" width="4.75" style="65" customWidth="1"/>
    <col min="2289" max="2289" width="5" style="65" customWidth="1"/>
    <col min="2290" max="2290" width="5.625" style="65" customWidth="1"/>
    <col min="2291" max="2291" width="10.375" style="65" customWidth="1"/>
    <col min="2292" max="2292" width="9" style="65"/>
    <col min="2293" max="2293" width="16.125" style="65" customWidth="1"/>
    <col min="2294" max="2535" width="9" style="65"/>
    <col min="2536" max="2536" width="4.125" style="65" customWidth="1"/>
    <col min="2537" max="2537" width="2.875" style="65" customWidth="1"/>
    <col min="2538" max="2543" width="7.625" style="65" customWidth="1"/>
    <col min="2544" max="2544" width="4.75" style="65" customWidth="1"/>
    <col min="2545" max="2545" width="5" style="65" customWidth="1"/>
    <col min="2546" max="2546" width="5.625" style="65" customWidth="1"/>
    <col min="2547" max="2547" width="10.375" style="65" customWidth="1"/>
    <col min="2548" max="2548" width="9" style="65"/>
    <col min="2549" max="2549" width="16.125" style="65" customWidth="1"/>
    <col min="2550" max="2791" width="9" style="65"/>
    <col min="2792" max="2792" width="4.125" style="65" customWidth="1"/>
    <col min="2793" max="2793" width="2.875" style="65" customWidth="1"/>
    <col min="2794" max="2799" width="7.625" style="65" customWidth="1"/>
    <col min="2800" max="2800" width="4.75" style="65" customWidth="1"/>
    <col min="2801" max="2801" width="5" style="65" customWidth="1"/>
    <col min="2802" max="2802" width="5.625" style="65" customWidth="1"/>
    <col min="2803" max="2803" width="10.375" style="65" customWidth="1"/>
    <col min="2804" max="2804" width="9" style="65"/>
    <col min="2805" max="2805" width="16.125" style="65" customWidth="1"/>
    <col min="2806" max="3047" width="9" style="65"/>
    <col min="3048" max="3048" width="4.125" style="65" customWidth="1"/>
    <col min="3049" max="3049" width="2.875" style="65" customWidth="1"/>
    <col min="3050" max="3055" width="7.625" style="65" customWidth="1"/>
    <col min="3056" max="3056" width="4.75" style="65" customWidth="1"/>
    <col min="3057" max="3057" width="5" style="65" customWidth="1"/>
    <col min="3058" max="3058" width="5.625" style="65" customWidth="1"/>
    <col min="3059" max="3059" width="10.375" style="65" customWidth="1"/>
    <col min="3060" max="3060" width="9" style="65"/>
    <col min="3061" max="3061" width="16.125" style="65" customWidth="1"/>
    <col min="3062" max="3303" width="9" style="65"/>
    <col min="3304" max="3304" width="4.125" style="65" customWidth="1"/>
    <col min="3305" max="3305" width="2.875" style="65" customWidth="1"/>
    <col min="3306" max="3311" width="7.625" style="65" customWidth="1"/>
    <col min="3312" max="3312" width="4.75" style="65" customWidth="1"/>
    <col min="3313" max="3313" width="5" style="65" customWidth="1"/>
    <col min="3314" max="3314" width="5.625" style="65" customWidth="1"/>
    <col min="3315" max="3315" width="10.375" style="65" customWidth="1"/>
    <col min="3316" max="3316" width="9" style="65"/>
    <col min="3317" max="3317" width="16.125" style="65" customWidth="1"/>
    <col min="3318" max="3559" width="9" style="65"/>
    <col min="3560" max="3560" width="4.125" style="65" customWidth="1"/>
    <col min="3561" max="3561" width="2.875" style="65" customWidth="1"/>
    <col min="3562" max="3567" width="7.625" style="65" customWidth="1"/>
    <col min="3568" max="3568" width="4.75" style="65" customWidth="1"/>
    <col min="3569" max="3569" width="5" style="65" customWidth="1"/>
    <col min="3570" max="3570" width="5.625" style="65" customWidth="1"/>
    <col min="3571" max="3571" width="10.375" style="65" customWidth="1"/>
    <col min="3572" max="3572" width="9" style="65"/>
    <col min="3573" max="3573" width="16.125" style="65" customWidth="1"/>
    <col min="3574" max="3815" width="9" style="65"/>
    <col min="3816" max="3816" width="4.125" style="65" customWidth="1"/>
    <col min="3817" max="3817" width="2.875" style="65" customWidth="1"/>
    <col min="3818" max="3823" width="7.625" style="65" customWidth="1"/>
    <col min="3824" max="3824" width="4.75" style="65" customWidth="1"/>
    <col min="3825" max="3825" width="5" style="65" customWidth="1"/>
    <col min="3826" max="3826" width="5.625" style="65" customWidth="1"/>
    <col min="3827" max="3827" width="10.375" style="65" customWidth="1"/>
    <col min="3828" max="3828" width="9" style="65"/>
    <col min="3829" max="3829" width="16.125" style="65" customWidth="1"/>
    <col min="3830" max="4071" width="9" style="65"/>
    <col min="4072" max="4072" width="4.125" style="65" customWidth="1"/>
    <col min="4073" max="4073" width="2.875" style="65" customWidth="1"/>
    <col min="4074" max="4079" width="7.625" style="65" customWidth="1"/>
    <col min="4080" max="4080" width="4.75" style="65" customWidth="1"/>
    <col min="4081" max="4081" width="5" style="65" customWidth="1"/>
    <col min="4082" max="4082" width="5.625" style="65" customWidth="1"/>
    <col min="4083" max="4083" width="10.375" style="65" customWidth="1"/>
    <col min="4084" max="4084" width="9" style="65"/>
    <col min="4085" max="4085" width="16.125" style="65" customWidth="1"/>
    <col min="4086" max="4327" width="9" style="65"/>
    <col min="4328" max="4328" width="4.125" style="65" customWidth="1"/>
    <col min="4329" max="4329" width="2.875" style="65" customWidth="1"/>
    <col min="4330" max="4335" width="7.625" style="65" customWidth="1"/>
    <col min="4336" max="4336" width="4.75" style="65" customWidth="1"/>
    <col min="4337" max="4337" width="5" style="65" customWidth="1"/>
    <col min="4338" max="4338" width="5.625" style="65" customWidth="1"/>
    <col min="4339" max="4339" width="10.375" style="65" customWidth="1"/>
    <col min="4340" max="4340" width="9" style="65"/>
    <col min="4341" max="4341" width="16.125" style="65" customWidth="1"/>
    <col min="4342" max="4583" width="9" style="65"/>
    <col min="4584" max="4584" width="4.125" style="65" customWidth="1"/>
    <col min="4585" max="4585" width="2.875" style="65" customWidth="1"/>
    <col min="4586" max="4591" width="7.625" style="65" customWidth="1"/>
    <col min="4592" max="4592" width="4.75" style="65" customWidth="1"/>
    <col min="4593" max="4593" width="5" style="65" customWidth="1"/>
    <col min="4594" max="4594" width="5.625" style="65" customWidth="1"/>
    <col min="4595" max="4595" width="10.375" style="65" customWidth="1"/>
    <col min="4596" max="4596" width="9" style="65"/>
    <col min="4597" max="4597" width="16.125" style="65" customWidth="1"/>
    <col min="4598" max="4839" width="9" style="65"/>
    <col min="4840" max="4840" width="4.125" style="65" customWidth="1"/>
    <col min="4841" max="4841" width="2.875" style="65" customWidth="1"/>
    <col min="4842" max="4847" width="7.625" style="65" customWidth="1"/>
    <col min="4848" max="4848" width="4.75" style="65" customWidth="1"/>
    <col min="4849" max="4849" width="5" style="65" customWidth="1"/>
    <col min="4850" max="4850" width="5.625" style="65" customWidth="1"/>
    <col min="4851" max="4851" width="10.375" style="65" customWidth="1"/>
    <col min="4852" max="4852" width="9" style="65"/>
    <col min="4853" max="4853" width="16.125" style="65" customWidth="1"/>
    <col min="4854" max="5095" width="9" style="65"/>
    <col min="5096" max="5096" width="4.125" style="65" customWidth="1"/>
    <col min="5097" max="5097" width="2.875" style="65" customWidth="1"/>
    <col min="5098" max="5103" width="7.625" style="65" customWidth="1"/>
    <col min="5104" max="5104" width="4.75" style="65" customWidth="1"/>
    <col min="5105" max="5105" width="5" style="65" customWidth="1"/>
    <col min="5106" max="5106" width="5.625" style="65" customWidth="1"/>
    <col min="5107" max="5107" width="10.375" style="65" customWidth="1"/>
    <col min="5108" max="5108" width="9" style="65"/>
    <col min="5109" max="5109" width="16.125" style="65" customWidth="1"/>
    <col min="5110" max="5351" width="9" style="65"/>
    <col min="5352" max="5352" width="4.125" style="65" customWidth="1"/>
    <col min="5353" max="5353" width="2.875" style="65" customWidth="1"/>
    <col min="5354" max="5359" width="7.625" style="65" customWidth="1"/>
    <col min="5360" max="5360" width="4.75" style="65" customWidth="1"/>
    <col min="5361" max="5361" width="5" style="65" customWidth="1"/>
    <col min="5362" max="5362" width="5.625" style="65" customWidth="1"/>
    <col min="5363" max="5363" width="10.375" style="65" customWidth="1"/>
    <col min="5364" max="5364" width="9" style="65"/>
    <col min="5365" max="5365" width="16.125" style="65" customWidth="1"/>
    <col min="5366" max="5607" width="9" style="65"/>
    <col min="5608" max="5608" width="4.125" style="65" customWidth="1"/>
    <col min="5609" max="5609" width="2.875" style="65" customWidth="1"/>
    <col min="5610" max="5615" width="7.625" style="65" customWidth="1"/>
    <col min="5616" max="5616" width="4.75" style="65" customWidth="1"/>
    <col min="5617" max="5617" width="5" style="65" customWidth="1"/>
    <col min="5618" max="5618" width="5.625" style="65" customWidth="1"/>
    <col min="5619" max="5619" width="10.375" style="65" customWidth="1"/>
    <col min="5620" max="5620" width="9" style="65"/>
    <col min="5621" max="5621" width="16.125" style="65" customWidth="1"/>
    <col min="5622" max="5863" width="9" style="65"/>
    <col min="5864" max="5864" width="4.125" style="65" customWidth="1"/>
    <col min="5865" max="5865" width="2.875" style="65" customWidth="1"/>
    <col min="5866" max="5871" width="7.625" style="65" customWidth="1"/>
    <col min="5872" max="5872" width="4.75" style="65" customWidth="1"/>
    <col min="5873" max="5873" width="5" style="65" customWidth="1"/>
    <col min="5874" max="5874" width="5.625" style="65" customWidth="1"/>
    <col min="5875" max="5875" width="10.375" style="65" customWidth="1"/>
    <col min="5876" max="5876" width="9" style="65"/>
    <col min="5877" max="5877" width="16.125" style="65" customWidth="1"/>
    <col min="5878" max="6119" width="9" style="65"/>
    <col min="6120" max="6120" width="4.125" style="65" customWidth="1"/>
    <col min="6121" max="6121" width="2.875" style="65" customWidth="1"/>
    <col min="6122" max="6127" width="7.625" style="65" customWidth="1"/>
    <col min="6128" max="6128" width="4.75" style="65" customWidth="1"/>
    <col min="6129" max="6129" width="5" style="65" customWidth="1"/>
    <col min="6130" max="6130" width="5.625" style="65" customWidth="1"/>
    <col min="6131" max="6131" width="10.375" style="65" customWidth="1"/>
    <col min="6132" max="6132" width="9" style="65"/>
    <col min="6133" max="6133" width="16.125" style="65" customWidth="1"/>
    <col min="6134" max="6375" width="9" style="65"/>
    <col min="6376" max="6376" width="4.125" style="65" customWidth="1"/>
    <col min="6377" max="6377" width="2.875" style="65" customWidth="1"/>
    <col min="6378" max="6383" width="7.625" style="65" customWidth="1"/>
    <col min="6384" max="6384" width="4.75" style="65" customWidth="1"/>
    <col min="6385" max="6385" width="5" style="65" customWidth="1"/>
    <col min="6386" max="6386" width="5.625" style="65" customWidth="1"/>
    <col min="6387" max="6387" width="10.375" style="65" customWidth="1"/>
    <col min="6388" max="6388" width="9" style="65"/>
    <col min="6389" max="6389" width="16.125" style="65" customWidth="1"/>
    <col min="6390" max="6631" width="9" style="65"/>
    <col min="6632" max="6632" width="4.125" style="65" customWidth="1"/>
    <col min="6633" max="6633" width="2.875" style="65" customWidth="1"/>
    <col min="6634" max="6639" width="7.625" style="65" customWidth="1"/>
    <col min="6640" max="6640" width="4.75" style="65" customWidth="1"/>
    <col min="6641" max="6641" width="5" style="65" customWidth="1"/>
    <col min="6642" max="6642" width="5.625" style="65" customWidth="1"/>
    <col min="6643" max="6643" width="10.375" style="65" customWidth="1"/>
    <col min="6644" max="6644" width="9" style="65"/>
    <col min="6645" max="6645" width="16.125" style="65" customWidth="1"/>
    <col min="6646" max="6887" width="9" style="65"/>
    <col min="6888" max="6888" width="4.125" style="65" customWidth="1"/>
    <col min="6889" max="6889" width="2.875" style="65" customWidth="1"/>
    <col min="6890" max="6895" width="7.625" style="65" customWidth="1"/>
    <col min="6896" max="6896" width="4.75" style="65" customWidth="1"/>
    <col min="6897" max="6897" width="5" style="65" customWidth="1"/>
    <col min="6898" max="6898" width="5.625" style="65" customWidth="1"/>
    <col min="6899" max="6899" width="10.375" style="65" customWidth="1"/>
    <col min="6900" max="6900" width="9" style="65"/>
    <col min="6901" max="6901" width="16.125" style="65" customWidth="1"/>
    <col min="6902" max="7143" width="9" style="65"/>
    <col min="7144" max="7144" width="4.125" style="65" customWidth="1"/>
    <col min="7145" max="7145" width="2.875" style="65" customWidth="1"/>
    <col min="7146" max="7151" width="7.625" style="65" customWidth="1"/>
    <col min="7152" max="7152" width="4.75" style="65" customWidth="1"/>
    <col min="7153" max="7153" width="5" style="65" customWidth="1"/>
    <col min="7154" max="7154" width="5.625" style="65" customWidth="1"/>
    <col min="7155" max="7155" width="10.375" style="65" customWidth="1"/>
    <col min="7156" max="7156" width="9" style="65"/>
    <col min="7157" max="7157" width="16.125" style="65" customWidth="1"/>
    <col min="7158" max="7399" width="9" style="65"/>
    <col min="7400" max="7400" width="4.125" style="65" customWidth="1"/>
    <col min="7401" max="7401" width="2.875" style="65" customWidth="1"/>
    <col min="7402" max="7407" width="7.625" style="65" customWidth="1"/>
    <col min="7408" max="7408" width="4.75" style="65" customWidth="1"/>
    <col min="7409" max="7409" width="5" style="65" customWidth="1"/>
    <col min="7410" max="7410" width="5.625" style="65" customWidth="1"/>
    <col min="7411" max="7411" width="10.375" style="65" customWidth="1"/>
    <col min="7412" max="7412" width="9" style="65"/>
    <col min="7413" max="7413" width="16.125" style="65" customWidth="1"/>
    <col min="7414" max="7655" width="9" style="65"/>
    <col min="7656" max="7656" width="4.125" style="65" customWidth="1"/>
    <col min="7657" max="7657" width="2.875" style="65" customWidth="1"/>
    <col min="7658" max="7663" width="7.625" style="65" customWidth="1"/>
    <col min="7664" max="7664" width="4.75" style="65" customWidth="1"/>
    <col min="7665" max="7665" width="5" style="65" customWidth="1"/>
    <col min="7666" max="7666" width="5.625" style="65" customWidth="1"/>
    <col min="7667" max="7667" width="10.375" style="65" customWidth="1"/>
    <col min="7668" max="7668" width="9" style="65"/>
    <col min="7669" max="7669" width="16.125" style="65" customWidth="1"/>
    <col min="7670" max="7911" width="9" style="65"/>
    <col min="7912" max="7912" width="4.125" style="65" customWidth="1"/>
    <col min="7913" max="7913" width="2.875" style="65" customWidth="1"/>
    <col min="7914" max="7919" width="7.625" style="65" customWidth="1"/>
    <col min="7920" max="7920" width="4.75" style="65" customWidth="1"/>
    <col min="7921" max="7921" width="5" style="65" customWidth="1"/>
    <col min="7922" max="7922" width="5.625" style="65" customWidth="1"/>
    <col min="7923" max="7923" width="10.375" style="65" customWidth="1"/>
    <col min="7924" max="7924" width="9" style="65"/>
    <col min="7925" max="7925" width="16.125" style="65" customWidth="1"/>
    <col min="7926" max="8167" width="9" style="65"/>
    <col min="8168" max="8168" width="4.125" style="65" customWidth="1"/>
    <col min="8169" max="8169" width="2.875" style="65" customWidth="1"/>
    <col min="8170" max="8175" width="7.625" style="65" customWidth="1"/>
    <col min="8176" max="8176" width="4.75" style="65" customWidth="1"/>
    <col min="8177" max="8177" width="5" style="65" customWidth="1"/>
    <col min="8178" max="8178" width="5.625" style="65" customWidth="1"/>
    <col min="8179" max="8179" width="10.375" style="65" customWidth="1"/>
    <col min="8180" max="8180" width="9" style="65"/>
    <col min="8181" max="8181" width="16.125" style="65" customWidth="1"/>
    <col min="8182" max="8423" width="9" style="65"/>
    <col min="8424" max="8424" width="4.125" style="65" customWidth="1"/>
    <col min="8425" max="8425" width="2.875" style="65" customWidth="1"/>
    <col min="8426" max="8431" width="7.625" style="65" customWidth="1"/>
    <col min="8432" max="8432" width="4.75" style="65" customWidth="1"/>
    <col min="8433" max="8433" width="5" style="65" customWidth="1"/>
    <col min="8434" max="8434" width="5.625" style="65" customWidth="1"/>
    <col min="8435" max="8435" width="10.375" style="65" customWidth="1"/>
    <col min="8436" max="8436" width="9" style="65"/>
    <col min="8437" max="8437" width="16.125" style="65" customWidth="1"/>
    <col min="8438" max="8679" width="9" style="65"/>
    <col min="8680" max="8680" width="4.125" style="65" customWidth="1"/>
    <col min="8681" max="8681" width="2.875" style="65" customWidth="1"/>
    <col min="8682" max="8687" width="7.625" style="65" customWidth="1"/>
    <col min="8688" max="8688" width="4.75" style="65" customWidth="1"/>
    <col min="8689" max="8689" width="5" style="65" customWidth="1"/>
    <col min="8690" max="8690" width="5.625" style="65" customWidth="1"/>
    <col min="8691" max="8691" width="10.375" style="65" customWidth="1"/>
    <col min="8692" max="8692" width="9" style="65"/>
    <col min="8693" max="8693" width="16.125" style="65" customWidth="1"/>
    <col min="8694" max="8935" width="9" style="65"/>
    <col min="8936" max="8936" width="4.125" style="65" customWidth="1"/>
    <col min="8937" max="8937" width="2.875" style="65" customWidth="1"/>
    <col min="8938" max="8943" width="7.625" style="65" customWidth="1"/>
    <col min="8944" max="8944" width="4.75" style="65" customWidth="1"/>
    <col min="8945" max="8945" width="5" style="65" customWidth="1"/>
    <col min="8946" max="8946" width="5.625" style="65" customWidth="1"/>
    <col min="8947" max="8947" width="10.375" style="65" customWidth="1"/>
    <col min="8948" max="8948" width="9" style="65"/>
    <col min="8949" max="8949" width="16.125" style="65" customWidth="1"/>
    <col min="8950" max="9191" width="9" style="65"/>
    <col min="9192" max="9192" width="4.125" style="65" customWidth="1"/>
    <col min="9193" max="9193" width="2.875" style="65" customWidth="1"/>
    <col min="9194" max="9199" width="7.625" style="65" customWidth="1"/>
    <col min="9200" max="9200" width="4.75" style="65" customWidth="1"/>
    <col min="9201" max="9201" width="5" style="65" customWidth="1"/>
    <col min="9202" max="9202" width="5.625" style="65" customWidth="1"/>
    <col min="9203" max="9203" width="10.375" style="65" customWidth="1"/>
    <col min="9204" max="9204" width="9" style="65"/>
    <col min="9205" max="9205" width="16.125" style="65" customWidth="1"/>
    <col min="9206" max="9447" width="9" style="65"/>
    <col min="9448" max="9448" width="4.125" style="65" customWidth="1"/>
    <col min="9449" max="9449" width="2.875" style="65" customWidth="1"/>
    <col min="9450" max="9455" width="7.625" style="65" customWidth="1"/>
    <col min="9456" max="9456" width="4.75" style="65" customWidth="1"/>
    <col min="9457" max="9457" width="5" style="65" customWidth="1"/>
    <col min="9458" max="9458" width="5.625" style="65" customWidth="1"/>
    <col min="9459" max="9459" width="10.375" style="65" customWidth="1"/>
    <col min="9460" max="9460" width="9" style="65"/>
    <col min="9461" max="9461" width="16.125" style="65" customWidth="1"/>
    <col min="9462" max="9703" width="9" style="65"/>
    <col min="9704" max="9704" width="4.125" style="65" customWidth="1"/>
    <col min="9705" max="9705" width="2.875" style="65" customWidth="1"/>
    <col min="9706" max="9711" width="7.625" style="65" customWidth="1"/>
    <col min="9712" max="9712" width="4.75" style="65" customWidth="1"/>
    <col min="9713" max="9713" width="5" style="65" customWidth="1"/>
    <col min="9714" max="9714" width="5.625" style="65" customWidth="1"/>
    <col min="9715" max="9715" width="10.375" style="65" customWidth="1"/>
    <col min="9716" max="9716" width="9" style="65"/>
    <col min="9717" max="9717" width="16.125" style="65" customWidth="1"/>
    <col min="9718" max="9959" width="9" style="65"/>
    <col min="9960" max="9960" width="4.125" style="65" customWidth="1"/>
    <col min="9961" max="9961" width="2.875" style="65" customWidth="1"/>
    <col min="9962" max="9967" width="7.625" style="65" customWidth="1"/>
    <col min="9968" max="9968" width="4.75" style="65" customWidth="1"/>
    <col min="9969" max="9969" width="5" style="65" customWidth="1"/>
    <col min="9970" max="9970" width="5.625" style="65" customWidth="1"/>
    <col min="9971" max="9971" width="10.375" style="65" customWidth="1"/>
    <col min="9972" max="9972" width="9" style="65"/>
    <col min="9973" max="9973" width="16.125" style="65" customWidth="1"/>
    <col min="9974" max="10215" width="9" style="65"/>
    <col min="10216" max="10216" width="4.125" style="65" customWidth="1"/>
    <col min="10217" max="10217" width="2.875" style="65" customWidth="1"/>
    <col min="10218" max="10223" width="7.625" style="65" customWidth="1"/>
    <col min="10224" max="10224" width="4.75" style="65" customWidth="1"/>
    <col min="10225" max="10225" width="5" style="65" customWidth="1"/>
    <col min="10226" max="10226" width="5.625" style="65" customWidth="1"/>
    <col min="10227" max="10227" width="10.375" style="65" customWidth="1"/>
    <col min="10228" max="10228" width="9" style="65"/>
    <col min="10229" max="10229" width="16.125" style="65" customWidth="1"/>
    <col min="10230" max="10471" width="9" style="65"/>
    <col min="10472" max="10472" width="4.125" style="65" customWidth="1"/>
    <col min="10473" max="10473" width="2.875" style="65" customWidth="1"/>
    <col min="10474" max="10479" width="7.625" style="65" customWidth="1"/>
    <col min="10480" max="10480" width="4.75" style="65" customWidth="1"/>
    <col min="10481" max="10481" width="5" style="65" customWidth="1"/>
    <col min="10482" max="10482" width="5.625" style="65" customWidth="1"/>
    <col min="10483" max="10483" width="10.375" style="65" customWidth="1"/>
    <col min="10484" max="10484" width="9" style="65"/>
    <col min="10485" max="10485" width="16.125" style="65" customWidth="1"/>
    <col min="10486" max="10727" width="9" style="65"/>
    <col min="10728" max="10728" width="4.125" style="65" customWidth="1"/>
    <col min="10729" max="10729" width="2.875" style="65" customWidth="1"/>
    <col min="10730" max="10735" width="7.625" style="65" customWidth="1"/>
    <col min="10736" max="10736" width="4.75" style="65" customWidth="1"/>
    <col min="10737" max="10737" width="5" style="65" customWidth="1"/>
    <col min="10738" max="10738" width="5.625" style="65" customWidth="1"/>
    <col min="10739" max="10739" width="10.375" style="65" customWidth="1"/>
    <col min="10740" max="10740" width="9" style="65"/>
    <col min="10741" max="10741" width="16.125" style="65" customWidth="1"/>
    <col min="10742" max="10983" width="9" style="65"/>
    <col min="10984" max="10984" width="4.125" style="65" customWidth="1"/>
    <col min="10985" max="10985" width="2.875" style="65" customWidth="1"/>
    <col min="10986" max="10991" width="7.625" style="65" customWidth="1"/>
    <col min="10992" max="10992" width="4.75" style="65" customWidth="1"/>
    <col min="10993" max="10993" width="5" style="65" customWidth="1"/>
    <col min="10994" max="10994" width="5.625" style="65" customWidth="1"/>
    <col min="10995" max="10995" width="10.375" style="65" customWidth="1"/>
    <col min="10996" max="10996" width="9" style="65"/>
    <col min="10997" max="10997" width="16.125" style="65" customWidth="1"/>
    <col min="10998" max="11239" width="9" style="65"/>
    <col min="11240" max="11240" width="4.125" style="65" customWidth="1"/>
    <col min="11241" max="11241" width="2.875" style="65" customWidth="1"/>
    <col min="11242" max="11247" width="7.625" style="65" customWidth="1"/>
    <col min="11248" max="11248" width="4.75" style="65" customWidth="1"/>
    <col min="11249" max="11249" width="5" style="65" customWidth="1"/>
    <col min="11250" max="11250" width="5.625" style="65" customWidth="1"/>
    <col min="11251" max="11251" width="10.375" style="65" customWidth="1"/>
    <col min="11252" max="11252" width="9" style="65"/>
    <col min="11253" max="11253" width="16.125" style="65" customWidth="1"/>
    <col min="11254" max="11495" width="9" style="65"/>
    <col min="11496" max="11496" width="4.125" style="65" customWidth="1"/>
    <col min="11497" max="11497" width="2.875" style="65" customWidth="1"/>
    <col min="11498" max="11503" width="7.625" style="65" customWidth="1"/>
    <col min="11504" max="11504" width="4.75" style="65" customWidth="1"/>
    <col min="11505" max="11505" width="5" style="65" customWidth="1"/>
    <col min="11506" max="11506" width="5.625" style="65" customWidth="1"/>
    <col min="11507" max="11507" width="10.375" style="65" customWidth="1"/>
    <col min="11508" max="11508" width="9" style="65"/>
    <col min="11509" max="11509" width="16.125" style="65" customWidth="1"/>
    <col min="11510" max="11751" width="9" style="65"/>
    <col min="11752" max="11752" width="4.125" style="65" customWidth="1"/>
    <col min="11753" max="11753" width="2.875" style="65" customWidth="1"/>
    <col min="11754" max="11759" width="7.625" style="65" customWidth="1"/>
    <col min="11760" max="11760" width="4.75" style="65" customWidth="1"/>
    <col min="11761" max="11761" width="5" style="65" customWidth="1"/>
    <col min="11762" max="11762" width="5.625" style="65" customWidth="1"/>
    <col min="11763" max="11763" width="10.375" style="65" customWidth="1"/>
    <col min="11764" max="11764" width="9" style="65"/>
    <col min="11765" max="11765" width="16.125" style="65" customWidth="1"/>
    <col min="11766" max="12007" width="9" style="65"/>
    <col min="12008" max="12008" width="4.125" style="65" customWidth="1"/>
    <col min="12009" max="12009" width="2.875" style="65" customWidth="1"/>
    <col min="12010" max="12015" width="7.625" style="65" customWidth="1"/>
    <col min="12016" max="12016" width="4.75" style="65" customWidth="1"/>
    <col min="12017" max="12017" width="5" style="65" customWidth="1"/>
    <col min="12018" max="12018" width="5.625" style="65" customWidth="1"/>
    <col min="12019" max="12019" width="10.375" style="65" customWidth="1"/>
    <col min="12020" max="12020" width="9" style="65"/>
    <col min="12021" max="12021" width="16.125" style="65" customWidth="1"/>
    <col min="12022" max="12263" width="9" style="65"/>
    <col min="12264" max="12264" width="4.125" style="65" customWidth="1"/>
    <col min="12265" max="12265" width="2.875" style="65" customWidth="1"/>
    <col min="12266" max="12271" width="7.625" style="65" customWidth="1"/>
    <col min="12272" max="12272" width="4.75" style="65" customWidth="1"/>
    <col min="12273" max="12273" width="5" style="65" customWidth="1"/>
    <col min="12274" max="12274" width="5.625" style="65" customWidth="1"/>
    <col min="12275" max="12275" width="10.375" style="65" customWidth="1"/>
    <col min="12276" max="12276" width="9" style="65"/>
    <col min="12277" max="12277" width="16.125" style="65" customWidth="1"/>
    <col min="12278" max="12519" width="9" style="65"/>
    <col min="12520" max="12520" width="4.125" style="65" customWidth="1"/>
    <col min="12521" max="12521" width="2.875" style="65" customWidth="1"/>
    <col min="12522" max="12527" width="7.625" style="65" customWidth="1"/>
    <col min="12528" max="12528" width="4.75" style="65" customWidth="1"/>
    <col min="12529" max="12529" width="5" style="65" customWidth="1"/>
    <col min="12530" max="12530" width="5.625" style="65" customWidth="1"/>
    <col min="12531" max="12531" width="10.375" style="65" customWidth="1"/>
    <col min="12532" max="12532" width="9" style="65"/>
    <col min="12533" max="12533" width="16.125" style="65" customWidth="1"/>
    <col min="12534" max="12775" width="9" style="65"/>
    <col min="12776" max="12776" width="4.125" style="65" customWidth="1"/>
    <col min="12777" max="12777" width="2.875" style="65" customWidth="1"/>
    <col min="12778" max="12783" width="7.625" style="65" customWidth="1"/>
    <col min="12784" max="12784" width="4.75" style="65" customWidth="1"/>
    <col min="12785" max="12785" width="5" style="65" customWidth="1"/>
    <col min="12786" max="12786" width="5.625" style="65" customWidth="1"/>
    <col min="12787" max="12787" width="10.375" style="65" customWidth="1"/>
    <col min="12788" max="12788" width="9" style="65"/>
    <col min="12789" max="12789" width="16.125" style="65" customWidth="1"/>
    <col min="12790" max="13031" width="9" style="65"/>
    <col min="13032" max="13032" width="4.125" style="65" customWidth="1"/>
    <col min="13033" max="13033" width="2.875" style="65" customWidth="1"/>
    <col min="13034" max="13039" width="7.625" style="65" customWidth="1"/>
    <col min="13040" max="13040" width="4.75" style="65" customWidth="1"/>
    <col min="13041" max="13041" width="5" style="65" customWidth="1"/>
    <col min="13042" max="13042" width="5.625" style="65" customWidth="1"/>
    <col min="13043" max="13043" width="10.375" style="65" customWidth="1"/>
    <col min="13044" max="13044" width="9" style="65"/>
    <col min="13045" max="13045" width="16.125" style="65" customWidth="1"/>
    <col min="13046" max="13287" width="9" style="65"/>
    <col min="13288" max="13288" width="4.125" style="65" customWidth="1"/>
    <col min="13289" max="13289" width="2.875" style="65" customWidth="1"/>
    <col min="13290" max="13295" width="7.625" style="65" customWidth="1"/>
    <col min="13296" max="13296" width="4.75" style="65" customWidth="1"/>
    <col min="13297" max="13297" width="5" style="65" customWidth="1"/>
    <col min="13298" max="13298" width="5.625" style="65" customWidth="1"/>
    <col min="13299" max="13299" width="10.375" style="65" customWidth="1"/>
    <col min="13300" max="13300" width="9" style="65"/>
    <col min="13301" max="13301" width="16.125" style="65" customWidth="1"/>
    <col min="13302" max="13543" width="9" style="65"/>
    <col min="13544" max="13544" width="4.125" style="65" customWidth="1"/>
    <col min="13545" max="13545" width="2.875" style="65" customWidth="1"/>
    <col min="13546" max="13551" width="7.625" style="65" customWidth="1"/>
    <col min="13552" max="13552" width="4.75" style="65" customWidth="1"/>
    <col min="13553" max="13553" width="5" style="65" customWidth="1"/>
    <col min="13554" max="13554" width="5.625" style="65" customWidth="1"/>
    <col min="13555" max="13555" width="10.375" style="65" customWidth="1"/>
    <col min="13556" max="13556" width="9" style="65"/>
    <col min="13557" max="13557" width="16.125" style="65" customWidth="1"/>
    <col min="13558" max="13799" width="9" style="65"/>
    <col min="13800" max="13800" width="4.125" style="65" customWidth="1"/>
    <col min="13801" max="13801" width="2.875" style="65" customWidth="1"/>
    <col min="13802" max="13807" width="7.625" style="65" customWidth="1"/>
    <col min="13808" max="13808" width="4.75" style="65" customWidth="1"/>
    <col min="13809" max="13809" width="5" style="65" customWidth="1"/>
    <col min="13810" max="13810" width="5.625" style="65" customWidth="1"/>
    <col min="13811" max="13811" width="10.375" style="65" customWidth="1"/>
    <col min="13812" max="13812" width="9" style="65"/>
    <col min="13813" max="13813" width="16.125" style="65" customWidth="1"/>
    <col min="13814" max="14055" width="9" style="65"/>
    <col min="14056" max="14056" width="4.125" style="65" customWidth="1"/>
    <col min="14057" max="14057" width="2.875" style="65" customWidth="1"/>
    <col min="14058" max="14063" width="7.625" style="65" customWidth="1"/>
    <col min="14064" max="14064" width="4.75" style="65" customWidth="1"/>
    <col min="14065" max="14065" width="5" style="65" customWidth="1"/>
    <col min="14066" max="14066" width="5.625" style="65" customWidth="1"/>
    <col min="14067" max="14067" width="10.375" style="65" customWidth="1"/>
    <col min="14068" max="14068" width="9" style="65"/>
    <col min="14069" max="14069" width="16.125" style="65" customWidth="1"/>
    <col min="14070" max="14311" width="9" style="65"/>
    <col min="14312" max="14312" width="4.125" style="65" customWidth="1"/>
    <col min="14313" max="14313" width="2.875" style="65" customWidth="1"/>
    <col min="14314" max="14319" width="7.625" style="65" customWidth="1"/>
    <col min="14320" max="14320" width="4.75" style="65" customWidth="1"/>
    <col min="14321" max="14321" width="5" style="65" customWidth="1"/>
    <col min="14322" max="14322" width="5.625" style="65" customWidth="1"/>
    <col min="14323" max="14323" width="10.375" style="65" customWidth="1"/>
    <col min="14324" max="14324" width="9" style="65"/>
    <col min="14325" max="14325" width="16.125" style="65" customWidth="1"/>
    <col min="14326" max="14567" width="9" style="65"/>
    <col min="14568" max="14568" width="4.125" style="65" customWidth="1"/>
    <col min="14569" max="14569" width="2.875" style="65" customWidth="1"/>
    <col min="14570" max="14575" width="7.625" style="65" customWidth="1"/>
    <col min="14576" max="14576" width="4.75" style="65" customWidth="1"/>
    <col min="14577" max="14577" width="5" style="65" customWidth="1"/>
    <col min="14578" max="14578" width="5.625" style="65" customWidth="1"/>
    <col min="14579" max="14579" width="10.375" style="65" customWidth="1"/>
    <col min="14580" max="14580" width="9" style="65"/>
    <col min="14581" max="14581" width="16.125" style="65" customWidth="1"/>
    <col min="14582" max="14823" width="9" style="65"/>
    <col min="14824" max="14824" width="4.125" style="65" customWidth="1"/>
    <col min="14825" max="14825" width="2.875" style="65" customWidth="1"/>
    <col min="14826" max="14831" width="7.625" style="65" customWidth="1"/>
    <col min="14832" max="14832" width="4.75" style="65" customWidth="1"/>
    <col min="14833" max="14833" width="5" style="65" customWidth="1"/>
    <col min="14834" max="14834" width="5.625" style="65" customWidth="1"/>
    <col min="14835" max="14835" width="10.375" style="65" customWidth="1"/>
    <col min="14836" max="14836" width="9" style="65"/>
    <col min="14837" max="14837" width="16.125" style="65" customWidth="1"/>
    <col min="14838" max="15079" width="9" style="65"/>
    <col min="15080" max="15080" width="4.125" style="65" customWidth="1"/>
    <col min="15081" max="15081" width="2.875" style="65" customWidth="1"/>
    <col min="15082" max="15087" width="7.625" style="65" customWidth="1"/>
    <col min="15088" max="15088" width="4.75" style="65" customWidth="1"/>
    <col min="15089" max="15089" width="5" style="65" customWidth="1"/>
    <col min="15090" max="15090" width="5.625" style="65" customWidth="1"/>
    <col min="15091" max="15091" width="10.375" style="65" customWidth="1"/>
    <col min="15092" max="15092" width="9" style="65"/>
    <col min="15093" max="15093" width="16.125" style="65" customWidth="1"/>
    <col min="15094" max="15335" width="9" style="65"/>
    <col min="15336" max="15336" width="4.125" style="65" customWidth="1"/>
    <col min="15337" max="15337" width="2.875" style="65" customWidth="1"/>
    <col min="15338" max="15343" width="7.625" style="65" customWidth="1"/>
    <col min="15344" max="15344" width="4.75" style="65" customWidth="1"/>
    <col min="15345" max="15345" width="5" style="65" customWidth="1"/>
    <col min="15346" max="15346" width="5.625" style="65" customWidth="1"/>
    <col min="15347" max="15347" width="10.375" style="65" customWidth="1"/>
    <col min="15348" max="15348" width="9" style="65"/>
    <col min="15349" max="15349" width="16.125" style="65" customWidth="1"/>
    <col min="15350" max="15591" width="9" style="65"/>
    <col min="15592" max="15592" width="4.125" style="65" customWidth="1"/>
    <col min="15593" max="15593" width="2.875" style="65" customWidth="1"/>
    <col min="15594" max="15599" width="7.625" style="65" customWidth="1"/>
    <col min="15600" max="15600" width="4.75" style="65" customWidth="1"/>
    <col min="15601" max="15601" width="5" style="65" customWidth="1"/>
    <col min="15602" max="15602" width="5.625" style="65" customWidth="1"/>
    <col min="15603" max="15603" width="10.375" style="65" customWidth="1"/>
    <col min="15604" max="15604" width="9" style="65"/>
    <col min="15605" max="15605" width="16.125" style="65" customWidth="1"/>
    <col min="15606" max="15847" width="9" style="65"/>
    <col min="15848" max="15848" width="4.125" style="65" customWidth="1"/>
    <col min="15849" max="15849" width="2.875" style="65" customWidth="1"/>
    <col min="15850" max="15855" width="7.625" style="65" customWidth="1"/>
    <col min="15856" max="15856" width="4.75" style="65" customWidth="1"/>
    <col min="15857" max="15857" width="5" style="65" customWidth="1"/>
    <col min="15858" max="15858" width="5.625" style="65" customWidth="1"/>
    <col min="15859" max="15859" width="10.375" style="65" customWidth="1"/>
    <col min="15860" max="15860" width="9" style="65"/>
    <col min="15861" max="15861" width="16.125" style="65" customWidth="1"/>
    <col min="15862" max="16103" width="9" style="65"/>
    <col min="16104" max="16104" width="4.125" style="65" customWidth="1"/>
    <col min="16105" max="16105" width="2.875" style="65" customWidth="1"/>
    <col min="16106" max="16111" width="7.625" style="65" customWidth="1"/>
    <col min="16112" max="16112" width="4.75" style="65" customWidth="1"/>
    <col min="16113" max="16113" width="5" style="65" customWidth="1"/>
    <col min="16114" max="16114" width="5.625" style="65" customWidth="1"/>
    <col min="16115" max="16115" width="10.375" style="65" customWidth="1"/>
    <col min="16116" max="16116" width="9" style="65"/>
    <col min="16117" max="16117" width="16.125" style="65" customWidth="1"/>
    <col min="16118" max="16384" width="9" style="65"/>
  </cols>
  <sheetData>
    <row r="1" spans="1:14" ht="21" x14ac:dyDescent="0.15">
      <c r="M1" s="1" t="s">
        <v>52</v>
      </c>
    </row>
    <row r="2" spans="1:14" ht="25.5" customHeight="1" x14ac:dyDescent="0.15">
      <c r="A2" s="442" t="s">
        <v>56</v>
      </c>
      <c r="B2" s="442"/>
      <c r="C2" s="442"/>
      <c r="D2" s="442"/>
      <c r="E2" s="442"/>
      <c r="F2" s="442"/>
      <c r="G2" s="442"/>
      <c r="H2" s="442"/>
      <c r="I2" s="442"/>
      <c r="J2" s="442"/>
      <c r="K2" s="442"/>
      <c r="L2" s="442"/>
      <c r="M2" s="442"/>
      <c r="N2" s="442"/>
    </row>
    <row r="3" spans="1:14" ht="18" customHeight="1" x14ac:dyDescent="0.15"/>
    <row r="4" spans="1:14" s="2" customFormat="1" ht="15.75" customHeight="1" x14ac:dyDescent="0.15">
      <c r="B4" s="3" t="s">
        <v>18</v>
      </c>
    </row>
    <row r="5" spans="1:14" ht="59.25" customHeight="1" x14ac:dyDescent="0.15">
      <c r="B5" s="443" t="s">
        <v>19</v>
      </c>
      <c r="C5" s="443"/>
      <c r="D5" s="444" t="s">
        <v>140</v>
      </c>
      <c r="E5" s="444"/>
      <c r="F5" s="444"/>
      <c r="G5" s="444"/>
      <c r="H5" s="444"/>
      <c r="I5" s="444"/>
      <c r="J5" s="444"/>
      <c r="K5" s="444"/>
      <c r="L5" s="444"/>
      <c r="M5" s="444"/>
    </row>
    <row r="6" spans="1:14" ht="30.75" customHeight="1" x14ac:dyDescent="0.15">
      <c r="B6" s="438" t="s">
        <v>20</v>
      </c>
      <c r="C6" s="438"/>
      <c r="D6" s="440" t="s">
        <v>141</v>
      </c>
      <c r="E6" s="440"/>
      <c r="F6" s="438" t="s">
        <v>21</v>
      </c>
      <c r="G6" s="438"/>
      <c r="H6" s="445" t="s">
        <v>142</v>
      </c>
      <c r="I6" s="445"/>
      <c r="J6" s="445"/>
      <c r="K6" s="445"/>
      <c r="L6" s="445"/>
      <c r="M6" s="445"/>
    </row>
    <row r="7" spans="1:14" ht="30.75" customHeight="1" x14ac:dyDescent="0.15">
      <c r="B7" s="438" t="s">
        <v>22</v>
      </c>
      <c r="C7" s="438"/>
      <c r="D7" s="439" t="s">
        <v>143</v>
      </c>
      <c r="E7" s="439"/>
      <c r="F7" s="438" t="s">
        <v>23</v>
      </c>
      <c r="G7" s="438"/>
      <c r="H7" s="440" t="s">
        <v>144</v>
      </c>
      <c r="I7" s="440"/>
      <c r="J7" s="103" t="s">
        <v>24</v>
      </c>
      <c r="K7" s="433">
        <v>100</v>
      </c>
      <c r="L7" s="441"/>
      <c r="M7" s="104" t="s">
        <v>25</v>
      </c>
    </row>
    <row r="8" spans="1:14" ht="30.75" customHeight="1" x14ac:dyDescent="0.15">
      <c r="B8" s="438" t="s">
        <v>26</v>
      </c>
      <c r="C8" s="438"/>
      <c r="D8" s="439" t="s">
        <v>145</v>
      </c>
      <c r="E8" s="439"/>
      <c r="F8" s="438" t="s">
        <v>27</v>
      </c>
      <c r="G8" s="438"/>
      <c r="H8" s="439" t="s">
        <v>146</v>
      </c>
      <c r="I8" s="439"/>
      <c r="J8" s="103" t="s">
        <v>28</v>
      </c>
      <c r="K8" s="433">
        <v>51</v>
      </c>
      <c r="L8" s="441"/>
      <c r="M8" s="104" t="s">
        <v>29</v>
      </c>
    </row>
    <row r="9" spans="1:14" ht="30.75" customHeight="1" x14ac:dyDescent="0.15">
      <c r="B9" s="438" t="s">
        <v>30</v>
      </c>
      <c r="C9" s="438"/>
      <c r="D9" s="433">
        <v>10</v>
      </c>
      <c r="E9" s="441"/>
      <c r="F9" s="446" t="s">
        <v>25</v>
      </c>
      <c r="G9" s="447"/>
      <c r="H9" s="438" t="s">
        <v>147</v>
      </c>
      <c r="I9" s="438"/>
      <c r="J9" s="438"/>
      <c r="K9" s="448" t="s">
        <v>148</v>
      </c>
      <c r="L9" s="448"/>
      <c r="M9" s="448"/>
    </row>
    <row r="10" spans="1:14" ht="59.25" customHeight="1" x14ac:dyDescent="0.15">
      <c r="B10" s="435" t="s">
        <v>31</v>
      </c>
      <c r="C10" s="435"/>
      <c r="D10" s="436" t="s">
        <v>149</v>
      </c>
      <c r="E10" s="437"/>
      <c r="F10" s="437"/>
      <c r="G10" s="437"/>
      <c r="H10" s="437"/>
      <c r="I10" s="437"/>
      <c r="J10" s="437"/>
      <c r="K10" s="437"/>
      <c r="L10" s="437"/>
      <c r="M10" s="437"/>
    </row>
    <row r="11" spans="1:14" ht="23.25" customHeight="1" x14ac:dyDescent="0.15">
      <c r="B11" s="417" t="s">
        <v>32</v>
      </c>
      <c r="C11" s="429" t="s">
        <v>33</v>
      </c>
      <c r="D11" s="429"/>
      <c r="E11" s="429" t="s">
        <v>34</v>
      </c>
      <c r="F11" s="429"/>
      <c r="G11" s="429" t="s">
        <v>35</v>
      </c>
      <c r="H11" s="429"/>
      <c r="I11" s="417" t="s">
        <v>36</v>
      </c>
      <c r="J11" s="429" t="s">
        <v>33</v>
      </c>
      <c r="K11" s="429"/>
      <c r="L11" s="429" t="s">
        <v>37</v>
      </c>
      <c r="M11" s="429"/>
    </row>
    <row r="12" spans="1:14" ht="23.25" customHeight="1" x14ac:dyDescent="0.15">
      <c r="B12" s="417"/>
      <c r="C12" s="430" t="s">
        <v>150</v>
      </c>
      <c r="D12" s="430"/>
      <c r="E12" s="431">
        <v>10000</v>
      </c>
      <c r="F12" s="431"/>
      <c r="G12" s="430" t="s">
        <v>151</v>
      </c>
      <c r="H12" s="430"/>
      <c r="I12" s="417"/>
      <c r="J12" s="430" t="s">
        <v>150</v>
      </c>
      <c r="K12" s="430"/>
      <c r="L12" s="430" t="s">
        <v>152</v>
      </c>
      <c r="M12" s="430"/>
    </row>
    <row r="13" spans="1:14" ht="23.25" customHeight="1" x14ac:dyDescent="0.15">
      <c r="B13" s="417"/>
      <c r="C13" s="415" t="s">
        <v>153</v>
      </c>
      <c r="D13" s="415"/>
      <c r="E13" s="416">
        <v>5000</v>
      </c>
      <c r="F13" s="416"/>
      <c r="G13" s="415" t="s">
        <v>154</v>
      </c>
      <c r="H13" s="415"/>
      <c r="I13" s="417"/>
      <c r="J13" s="415" t="s">
        <v>153</v>
      </c>
      <c r="K13" s="415"/>
      <c r="L13" s="415" t="s">
        <v>155</v>
      </c>
      <c r="M13" s="415"/>
    </row>
    <row r="14" spans="1:14" ht="23.25" customHeight="1" x14ac:dyDescent="0.15">
      <c r="B14" s="417"/>
      <c r="C14" s="415" t="s">
        <v>156</v>
      </c>
      <c r="D14" s="415"/>
      <c r="E14" s="416">
        <v>5000</v>
      </c>
      <c r="F14" s="416"/>
      <c r="G14" s="415" t="s">
        <v>157</v>
      </c>
      <c r="H14" s="415"/>
      <c r="I14" s="417"/>
      <c r="J14" s="415" t="s">
        <v>158</v>
      </c>
      <c r="K14" s="415"/>
      <c r="L14" s="415" t="s">
        <v>155</v>
      </c>
      <c r="M14" s="415"/>
    </row>
    <row r="15" spans="1:14" ht="23.25" customHeight="1" x14ac:dyDescent="0.15">
      <c r="B15" s="417"/>
      <c r="C15" s="415"/>
      <c r="D15" s="415"/>
      <c r="E15" s="416"/>
      <c r="F15" s="416"/>
      <c r="G15" s="415"/>
      <c r="H15" s="415"/>
      <c r="I15" s="417"/>
      <c r="J15" s="415" t="s">
        <v>159</v>
      </c>
      <c r="K15" s="415"/>
      <c r="L15" s="415" t="s">
        <v>155</v>
      </c>
      <c r="M15" s="415"/>
    </row>
    <row r="16" spans="1:14" ht="23.25" customHeight="1" x14ac:dyDescent="0.15">
      <c r="B16" s="417"/>
      <c r="C16" s="384"/>
      <c r="D16" s="384"/>
      <c r="E16" s="385"/>
      <c r="F16" s="385"/>
      <c r="G16" s="384"/>
      <c r="H16" s="384"/>
      <c r="I16" s="417"/>
      <c r="J16" s="415" t="s">
        <v>160</v>
      </c>
      <c r="K16" s="415"/>
      <c r="L16" s="415" t="s">
        <v>155</v>
      </c>
      <c r="M16" s="415"/>
    </row>
    <row r="17" spans="2:13" ht="23.25" customHeight="1" x14ac:dyDescent="0.15">
      <c r="B17" s="417"/>
      <c r="C17" s="432" t="s">
        <v>39</v>
      </c>
      <c r="D17" s="432"/>
      <c r="E17" s="433">
        <f>SUM(E12:F16)</f>
        <v>20000</v>
      </c>
      <c r="F17" s="433"/>
      <c r="G17" s="434"/>
      <c r="H17" s="434"/>
      <c r="I17" s="417"/>
      <c r="J17" s="409" t="s">
        <v>161</v>
      </c>
      <c r="K17" s="409"/>
      <c r="L17" s="409" t="s">
        <v>162</v>
      </c>
      <c r="M17" s="409"/>
    </row>
    <row r="18" spans="2:13" ht="17.25" x14ac:dyDescent="0.15">
      <c r="B18" s="4"/>
      <c r="C18" s="5"/>
      <c r="D18" s="5"/>
      <c r="E18" s="5"/>
      <c r="F18" s="5"/>
      <c r="G18" s="5"/>
      <c r="H18" s="5"/>
      <c r="I18" s="5"/>
      <c r="J18" s="5"/>
      <c r="K18" s="5"/>
      <c r="L18" s="5"/>
      <c r="M18" s="5"/>
    </row>
    <row r="19" spans="2:13" ht="17.25" x14ac:dyDescent="0.15">
      <c r="B19" s="3" t="s">
        <v>125</v>
      </c>
      <c r="C19" s="3"/>
      <c r="D19" s="3"/>
      <c r="E19" s="3"/>
      <c r="F19" s="5"/>
      <c r="G19" s="5"/>
      <c r="H19" s="5"/>
      <c r="I19" s="5"/>
      <c r="J19" s="5"/>
      <c r="K19" s="5"/>
      <c r="L19" s="5"/>
      <c r="M19" s="6" t="s">
        <v>62</v>
      </c>
    </row>
    <row r="20" spans="2:13" ht="24" customHeight="1" x14ac:dyDescent="0.15">
      <c r="B20" s="468" t="s">
        <v>167</v>
      </c>
      <c r="C20" s="469"/>
      <c r="D20" s="469"/>
      <c r="E20" s="469"/>
      <c r="F20" s="469"/>
      <c r="G20" s="469"/>
      <c r="H20" s="469"/>
      <c r="I20" s="470"/>
      <c r="J20" s="471" t="s">
        <v>122</v>
      </c>
      <c r="K20" s="472"/>
      <c r="L20" s="410"/>
      <c r="M20" s="359"/>
    </row>
    <row r="21" spans="2:13" ht="23.25" customHeight="1" x14ac:dyDescent="0.15">
      <c r="B21" s="458" t="s">
        <v>63</v>
      </c>
      <c r="C21" s="459"/>
      <c r="D21" s="452">
        <v>50</v>
      </c>
      <c r="E21" s="453"/>
      <c r="F21" s="424" t="s">
        <v>117</v>
      </c>
      <c r="G21" s="425"/>
      <c r="H21" s="410">
        <v>42</v>
      </c>
      <c r="I21" s="359"/>
      <c r="J21" s="449" t="s">
        <v>124</v>
      </c>
      <c r="K21" s="450"/>
      <c r="L21" s="450"/>
      <c r="M21" s="451"/>
    </row>
    <row r="22" spans="2:13" ht="23.25" customHeight="1" x14ac:dyDescent="0.15">
      <c r="B22" s="460"/>
      <c r="C22" s="461"/>
      <c r="D22" s="454"/>
      <c r="E22" s="455"/>
      <c r="F22" s="352" t="s">
        <v>118</v>
      </c>
      <c r="G22" s="426"/>
      <c r="H22" s="465">
        <v>30</v>
      </c>
      <c r="I22" s="336"/>
      <c r="J22" s="449"/>
      <c r="K22" s="450"/>
      <c r="L22" s="450"/>
      <c r="M22" s="451"/>
    </row>
    <row r="23" spans="2:13" ht="23.25" customHeight="1" x14ac:dyDescent="0.15">
      <c r="B23" s="462"/>
      <c r="C23" s="463"/>
      <c r="D23" s="456"/>
      <c r="E23" s="457"/>
      <c r="F23" s="346" t="s">
        <v>119</v>
      </c>
      <c r="G23" s="473"/>
      <c r="H23" s="464">
        <v>8</v>
      </c>
      <c r="I23" s="334"/>
      <c r="J23" s="449"/>
      <c r="K23" s="450"/>
      <c r="L23" s="450"/>
      <c r="M23" s="451"/>
    </row>
    <row r="24" spans="2:13" ht="23.25" customHeight="1" x14ac:dyDescent="0.15">
      <c r="B24" s="337" t="s">
        <v>121</v>
      </c>
      <c r="C24" s="338"/>
      <c r="D24" s="427">
        <f>D21</f>
        <v>50</v>
      </c>
      <c r="E24" s="428"/>
      <c r="F24" s="337" t="s">
        <v>120</v>
      </c>
      <c r="G24" s="338"/>
      <c r="H24" s="344">
        <f>H21+H23</f>
        <v>50</v>
      </c>
      <c r="I24" s="345"/>
      <c r="J24" s="466" t="s">
        <v>123</v>
      </c>
      <c r="K24" s="467"/>
      <c r="L24" s="344"/>
      <c r="M24" s="345"/>
    </row>
    <row r="25" spans="2:13" ht="15.75" customHeight="1" x14ac:dyDescent="0.15">
      <c r="B25" s="10" t="s">
        <v>115</v>
      </c>
      <c r="C25" s="5"/>
      <c r="D25" s="5"/>
      <c r="E25" s="5"/>
      <c r="F25" s="5"/>
      <c r="G25" s="5"/>
      <c r="H25" s="5"/>
      <c r="I25" s="5"/>
      <c r="J25" s="5"/>
      <c r="K25" s="5"/>
      <c r="L25" s="5"/>
    </row>
    <row r="26" spans="2:13" ht="15.75" customHeight="1" x14ac:dyDescent="0.15">
      <c r="B26" s="10" t="s">
        <v>116</v>
      </c>
      <c r="C26" s="10"/>
      <c r="D26" s="10"/>
      <c r="E26" s="10"/>
      <c r="F26" s="10"/>
      <c r="G26" s="10"/>
      <c r="H26" s="10"/>
      <c r="I26" s="10"/>
      <c r="J26" s="10"/>
      <c r="K26" s="10"/>
      <c r="L26" s="10"/>
      <c r="M26" s="5"/>
    </row>
    <row r="27" spans="2:13" ht="6.75" customHeight="1" x14ac:dyDescent="0.15">
      <c r="B27" s="12"/>
      <c r="C27" s="12"/>
      <c r="D27" s="12"/>
      <c r="E27" s="12"/>
      <c r="F27" s="12"/>
      <c r="G27" s="12"/>
      <c r="H27" s="12"/>
      <c r="I27" s="12"/>
      <c r="J27" s="12"/>
      <c r="K27" s="12"/>
      <c r="L27" s="12"/>
      <c r="M27" s="5"/>
    </row>
    <row r="28" spans="2:13" ht="17.25" x14ac:dyDescent="0.15">
      <c r="B28" s="3" t="s">
        <v>126</v>
      </c>
      <c r="C28" s="3"/>
      <c r="D28" s="3"/>
      <c r="E28" s="3"/>
      <c r="F28" s="5"/>
      <c r="G28" s="5"/>
      <c r="H28" s="5"/>
      <c r="I28" s="5"/>
      <c r="J28" s="6"/>
      <c r="K28" s="5"/>
      <c r="L28" s="6" t="s">
        <v>65</v>
      </c>
      <c r="M28" s="5"/>
    </row>
    <row r="29" spans="2:13" ht="31.5" customHeight="1" x14ac:dyDescent="0.15">
      <c r="B29" s="339"/>
      <c r="C29" s="340"/>
      <c r="D29" s="341" t="s">
        <v>163</v>
      </c>
      <c r="E29" s="342"/>
      <c r="F29" s="341" t="s">
        <v>164</v>
      </c>
      <c r="G29" s="342"/>
      <c r="H29" s="341" t="s">
        <v>165</v>
      </c>
      <c r="I29" s="343"/>
      <c r="J29" s="342"/>
      <c r="K29" s="360" t="s">
        <v>166</v>
      </c>
      <c r="L29" s="361"/>
    </row>
    <row r="30" spans="2:13" ht="23.25" customHeight="1" x14ac:dyDescent="0.15">
      <c r="B30" s="418" t="s">
        <v>40</v>
      </c>
      <c r="C30" s="418"/>
      <c r="D30" s="419">
        <v>100000</v>
      </c>
      <c r="E30" s="420"/>
      <c r="F30" s="421">
        <v>110000</v>
      </c>
      <c r="G30" s="422"/>
      <c r="H30" s="421">
        <v>95000</v>
      </c>
      <c r="I30" s="423"/>
      <c r="J30" s="422"/>
      <c r="K30" s="358">
        <v>8000</v>
      </c>
      <c r="L30" s="359"/>
    </row>
    <row r="31" spans="2:13" ht="23.25" customHeight="1" x14ac:dyDescent="0.15">
      <c r="B31" s="352" t="s">
        <v>41</v>
      </c>
      <c r="C31" s="352"/>
      <c r="D31" s="353">
        <v>2000</v>
      </c>
      <c r="E31" s="354"/>
      <c r="F31" s="355">
        <v>2500</v>
      </c>
      <c r="G31" s="356"/>
      <c r="H31" s="355">
        <v>-2000</v>
      </c>
      <c r="I31" s="357"/>
      <c r="J31" s="356"/>
      <c r="K31" s="335">
        <v>-3500</v>
      </c>
      <c r="L31" s="336"/>
    </row>
    <row r="32" spans="2:13" ht="23.25" customHeight="1" x14ac:dyDescent="0.15">
      <c r="B32" s="352" t="s">
        <v>42</v>
      </c>
      <c r="C32" s="352"/>
      <c r="D32" s="353">
        <v>750</v>
      </c>
      <c r="E32" s="354"/>
      <c r="F32" s="355">
        <v>900</v>
      </c>
      <c r="G32" s="356"/>
      <c r="H32" s="355">
        <v>-3500</v>
      </c>
      <c r="I32" s="357"/>
      <c r="J32" s="356"/>
      <c r="K32" s="335">
        <v>-5500</v>
      </c>
      <c r="L32" s="336"/>
    </row>
    <row r="33" spans="2:13" ht="23.25" customHeight="1" x14ac:dyDescent="0.15">
      <c r="B33" s="352" t="s">
        <v>43</v>
      </c>
      <c r="C33" s="352"/>
      <c r="D33" s="353">
        <v>500</v>
      </c>
      <c r="E33" s="354"/>
      <c r="F33" s="355">
        <v>600</v>
      </c>
      <c r="G33" s="356"/>
      <c r="H33" s="355">
        <v>-3500</v>
      </c>
      <c r="I33" s="357"/>
      <c r="J33" s="356"/>
      <c r="K33" s="335">
        <v>-5500</v>
      </c>
      <c r="L33" s="336"/>
    </row>
    <row r="34" spans="2:13" ht="23.25" customHeight="1" x14ac:dyDescent="0.15">
      <c r="B34" s="346" t="s">
        <v>44</v>
      </c>
      <c r="C34" s="346"/>
      <c r="D34" s="347">
        <v>300</v>
      </c>
      <c r="E34" s="348"/>
      <c r="F34" s="349">
        <v>300</v>
      </c>
      <c r="G34" s="350"/>
      <c r="H34" s="349">
        <v>300</v>
      </c>
      <c r="I34" s="351"/>
      <c r="J34" s="350"/>
      <c r="K34" s="333">
        <v>300</v>
      </c>
      <c r="L34" s="334"/>
    </row>
    <row r="35" spans="2:13" ht="15.75" customHeight="1" x14ac:dyDescent="0.15">
      <c r="B35" s="332" t="s">
        <v>64</v>
      </c>
      <c r="C35" s="332"/>
      <c r="D35" s="332"/>
      <c r="E35" s="332"/>
      <c r="F35" s="332"/>
      <c r="G35" s="332"/>
      <c r="H35" s="332"/>
      <c r="I35" s="332"/>
      <c r="J35" s="332"/>
      <c r="K35" s="332"/>
      <c r="L35" s="332"/>
      <c r="M35" s="5"/>
    </row>
    <row r="36" spans="2:13" ht="6.75" customHeight="1" x14ac:dyDescent="0.15">
      <c r="B36" s="12"/>
      <c r="C36" s="12"/>
      <c r="D36" s="12"/>
      <c r="E36" s="12"/>
      <c r="F36" s="12"/>
      <c r="G36" s="12"/>
      <c r="H36" s="12"/>
      <c r="I36" s="12"/>
      <c r="J36" s="12"/>
      <c r="K36" s="12"/>
      <c r="L36" s="12"/>
      <c r="M36" s="5"/>
    </row>
    <row r="37" spans="2:13" ht="17.25" x14ac:dyDescent="0.15">
      <c r="B37" s="8" t="s">
        <v>55</v>
      </c>
      <c r="C37" s="8"/>
      <c r="D37" s="8"/>
      <c r="E37" s="8"/>
      <c r="F37" s="8"/>
      <c r="G37" s="5"/>
      <c r="H37" s="6"/>
      <c r="I37" s="5"/>
      <c r="J37" s="5"/>
      <c r="M37" s="6" t="s">
        <v>65</v>
      </c>
    </row>
    <row r="38" spans="2:13" ht="19.5" x14ac:dyDescent="0.15">
      <c r="B38" s="378" t="s">
        <v>45</v>
      </c>
      <c r="C38" s="379"/>
      <c r="D38" s="364" t="s">
        <v>53</v>
      </c>
      <c r="E38" s="367"/>
      <c r="F38" s="66"/>
      <c r="G38" s="364" t="s">
        <v>53</v>
      </c>
      <c r="H38" s="367"/>
      <c r="I38" s="369"/>
      <c r="J38" s="370"/>
      <c r="K38" s="364" t="s">
        <v>53</v>
      </c>
      <c r="L38" s="367"/>
      <c r="M38" s="66"/>
    </row>
    <row r="39" spans="2:13" ht="17.25" customHeight="1" x14ac:dyDescent="0.15">
      <c r="B39" s="380"/>
      <c r="C39" s="381"/>
      <c r="D39" s="365"/>
      <c r="E39" s="368"/>
      <c r="F39" s="362" t="s">
        <v>54</v>
      </c>
      <c r="G39" s="365"/>
      <c r="H39" s="368"/>
      <c r="I39" s="411" t="s">
        <v>54</v>
      </c>
      <c r="J39" s="412"/>
      <c r="K39" s="365"/>
      <c r="L39" s="368"/>
      <c r="M39" s="362" t="s">
        <v>54</v>
      </c>
    </row>
    <row r="40" spans="2:13" ht="27.75" customHeight="1" thickBot="1" x14ac:dyDescent="0.2">
      <c r="B40" s="382"/>
      <c r="C40" s="383"/>
      <c r="D40" s="366"/>
      <c r="E40" s="67" t="s">
        <v>46</v>
      </c>
      <c r="F40" s="363"/>
      <c r="G40" s="366"/>
      <c r="H40" s="67" t="s">
        <v>46</v>
      </c>
      <c r="I40" s="413"/>
      <c r="J40" s="414"/>
      <c r="K40" s="366"/>
      <c r="L40" s="67" t="s">
        <v>46</v>
      </c>
      <c r="M40" s="363"/>
    </row>
    <row r="41" spans="2:13" ht="23.25" customHeight="1" thickTop="1" x14ac:dyDescent="0.15">
      <c r="B41" s="376" t="s">
        <v>47</v>
      </c>
      <c r="C41" s="377"/>
      <c r="D41" s="68">
        <v>15000</v>
      </c>
      <c r="E41" s="69">
        <f t="shared" ref="E41:E43" si="0">IFERROR($D41/$D$47,"")</f>
        <v>0.5</v>
      </c>
      <c r="F41" s="70">
        <v>10000</v>
      </c>
      <c r="G41" s="68">
        <v>15000</v>
      </c>
      <c r="H41" s="69">
        <f t="shared" ref="H41:H43" si="1">IFERROR($G41/$G$47,"")</f>
        <v>0.5</v>
      </c>
      <c r="I41" s="407">
        <v>10000</v>
      </c>
      <c r="J41" s="408"/>
      <c r="K41" s="68">
        <v>20000</v>
      </c>
      <c r="L41" s="69">
        <f t="shared" ref="L41:L43" si="2">IFERROR($K41/$K$47,"")</f>
        <v>0.5714285714285714</v>
      </c>
      <c r="M41" s="70">
        <v>15000</v>
      </c>
    </row>
    <row r="42" spans="2:13" ht="23.25" customHeight="1" x14ac:dyDescent="0.15">
      <c r="B42" s="374" t="s">
        <v>48</v>
      </c>
      <c r="C42" s="375"/>
      <c r="D42" s="71">
        <v>10000</v>
      </c>
      <c r="E42" s="72">
        <f t="shared" si="0"/>
        <v>0.33333333333333331</v>
      </c>
      <c r="F42" s="73">
        <v>5000</v>
      </c>
      <c r="G42" s="71">
        <v>10000</v>
      </c>
      <c r="H42" s="72">
        <f t="shared" si="1"/>
        <v>0.33333333333333331</v>
      </c>
      <c r="I42" s="405">
        <v>5000</v>
      </c>
      <c r="J42" s="406"/>
      <c r="K42" s="71">
        <v>10000</v>
      </c>
      <c r="L42" s="72">
        <f t="shared" si="2"/>
        <v>0.2857142857142857</v>
      </c>
      <c r="M42" s="73">
        <v>5000</v>
      </c>
    </row>
    <row r="43" spans="2:13" ht="23.25" customHeight="1" x14ac:dyDescent="0.15">
      <c r="B43" s="374" t="s">
        <v>49</v>
      </c>
      <c r="C43" s="375"/>
      <c r="D43" s="71">
        <v>5000</v>
      </c>
      <c r="E43" s="72">
        <f t="shared" si="0"/>
        <v>0.16666666666666666</v>
      </c>
      <c r="F43" s="73">
        <v>5000</v>
      </c>
      <c r="G43" s="71">
        <v>5000</v>
      </c>
      <c r="H43" s="72">
        <f t="shared" si="1"/>
        <v>0.16666666666666666</v>
      </c>
      <c r="I43" s="405">
        <v>5000</v>
      </c>
      <c r="J43" s="406"/>
      <c r="K43" s="71">
        <v>5000</v>
      </c>
      <c r="L43" s="72">
        <f t="shared" si="2"/>
        <v>0.14285714285714285</v>
      </c>
      <c r="M43" s="73">
        <v>5000</v>
      </c>
    </row>
    <row r="44" spans="2:13" ht="23.25" customHeight="1" x14ac:dyDescent="0.15">
      <c r="B44" s="374"/>
      <c r="C44" s="375"/>
      <c r="D44" s="71"/>
      <c r="E44" s="72">
        <f t="shared" ref="E44:E46" si="3">IFERROR($D44/$D$47,"")</f>
        <v>0</v>
      </c>
      <c r="F44" s="73"/>
      <c r="G44" s="71"/>
      <c r="H44" s="72">
        <f t="shared" ref="H44:H46" si="4">IFERROR($G44/$G$47,"")</f>
        <v>0</v>
      </c>
      <c r="I44" s="405"/>
      <c r="J44" s="406"/>
      <c r="K44" s="71"/>
      <c r="L44" s="72">
        <f t="shared" ref="L44:L46" si="5">IFERROR($K44/$K$47,"")</f>
        <v>0</v>
      </c>
      <c r="M44" s="73"/>
    </row>
    <row r="45" spans="2:13" ht="23.25" customHeight="1" x14ac:dyDescent="0.15">
      <c r="B45" s="374"/>
      <c r="C45" s="375"/>
      <c r="D45" s="71"/>
      <c r="E45" s="72">
        <f t="shared" si="3"/>
        <v>0</v>
      </c>
      <c r="F45" s="73"/>
      <c r="G45" s="71"/>
      <c r="H45" s="72">
        <f t="shared" si="4"/>
        <v>0</v>
      </c>
      <c r="I45" s="405"/>
      <c r="J45" s="406"/>
      <c r="K45" s="71"/>
      <c r="L45" s="72">
        <f t="shared" si="5"/>
        <v>0</v>
      </c>
      <c r="M45" s="73"/>
    </row>
    <row r="46" spans="2:13" ht="23.25" customHeight="1" x14ac:dyDescent="0.15">
      <c r="B46" s="399" t="s">
        <v>38</v>
      </c>
      <c r="C46" s="400"/>
      <c r="D46" s="74"/>
      <c r="E46" s="75">
        <f t="shared" si="3"/>
        <v>0</v>
      </c>
      <c r="F46" s="76"/>
      <c r="G46" s="74"/>
      <c r="H46" s="75">
        <f t="shared" si="4"/>
        <v>0</v>
      </c>
      <c r="I46" s="403"/>
      <c r="J46" s="404"/>
      <c r="K46" s="74"/>
      <c r="L46" s="75">
        <f t="shared" si="5"/>
        <v>0</v>
      </c>
      <c r="M46" s="76"/>
    </row>
    <row r="47" spans="2:13" ht="23.25" customHeight="1" x14ac:dyDescent="0.15">
      <c r="B47" s="392" t="s">
        <v>50</v>
      </c>
      <c r="C47" s="370"/>
      <c r="D47" s="77">
        <f>SUM(D41:D46)</f>
        <v>30000</v>
      </c>
      <c r="E47" s="78">
        <f>SUM(E41:E46)</f>
        <v>0.99999999999999989</v>
      </c>
      <c r="F47" s="79">
        <f>SUM(F41:F46)</f>
        <v>20000</v>
      </c>
      <c r="G47" s="77">
        <f>SUM(G41:G46)</f>
        <v>30000</v>
      </c>
      <c r="H47" s="78">
        <f>SUM(H41:H46)</f>
        <v>0.99999999999999989</v>
      </c>
      <c r="I47" s="401">
        <f>SUM(I41:J46)</f>
        <v>20000</v>
      </c>
      <c r="J47" s="402"/>
      <c r="K47" s="77">
        <f>SUM(K41:K46)</f>
        <v>35000</v>
      </c>
      <c r="L47" s="78">
        <f>SUM(L41:L46)</f>
        <v>1</v>
      </c>
      <c r="M47" s="79">
        <f>SUM(M41:N46)</f>
        <v>25000</v>
      </c>
    </row>
    <row r="48" spans="2:13" ht="25.5" customHeight="1" x14ac:dyDescent="0.15">
      <c r="B48" s="394" t="s">
        <v>51</v>
      </c>
      <c r="C48" s="395"/>
      <c r="D48" s="396"/>
      <c r="E48" s="80">
        <f>IFERROR(F47/D47,"")</f>
        <v>0.66666666666666663</v>
      </c>
      <c r="F48" s="81"/>
      <c r="G48" s="81"/>
      <c r="H48" s="80">
        <f>IFERROR(I47/G47,"")</f>
        <v>0.66666666666666663</v>
      </c>
      <c r="I48" s="397"/>
      <c r="J48" s="398"/>
      <c r="K48" s="81"/>
      <c r="L48" s="80">
        <f>IFERROR(M47/K47,"")</f>
        <v>0.7142857142857143</v>
      </c>
      <c r="M48" s="81"/>
    </row>
    <row r="49" spans="2:13" ht="17.25" x14ac:dyDescent="0.15">
      <c r="B49" s="7"/>
      <c r="C49" s="5"/>
      <c r="D49" s="5"/>
      <c r="E49" s="5"/>
      <c r="F49" s="5"/>
      <c r="G49" s="5"/>
      <c r="H49" s="5"/>
      <c r="I49" s="5"/>
      <c r="J49" s="5"/>
      <c r="K49" s="5"/>
      <c r="L49" s="5"/>
      <c r="M49" s="11"/>
    </row>
    <row r="50" spans="2:13" ht="17.25" x14ac:dyDescent="0.15">
      <c r="B50" s="393" t="s">
        <v>61</v>
      </c>
      <c r="C50" s="393"/>
      <c r="D50" s="393"/>
      <c r="E50" s="393"/>
      <c r="F50" s="393"/>
      <c r="G50" s="393"/>
      <c r="H50" s="393"/>
      <c r="I50" s="393"/>
      <c r="J50" s="393"/>
      <c r="K50" s="393"/>
      <c r="L50" s="5"/>
      <c r="M50" s="5"/>
    </row>
    <row r="51" spans="2:13" ht="17.25" x14ac:dyDescent="0.15">
      <c r="B51" s="371" t="s">
        <v>58</v>
      </c>
      <c r="C51" s="372"/>
      <c r="D51" s="372"/>
      <c r="E51" s="372"/>
      <c r="F51" s="372"/>
      <c r="G51" s="372"/>
      <c r="H51" s="372"/>
      <c r="I51" s="372"/>
      <c r="J51" s="372"/>
      <c r="K51" s="372"/>
      <c r="L51" s="372"/>
      <c r="M51" s="373"/>
    </row>
    <row r="52" spans="2:13" ht="17.25" x14ac:dyDescent="0.15">
      <c r="B52" s="389" t="s">
        <v>59</v>
      </c>
      <c r="C52" s="390"/>
      <c r="D52" s="390"/>
      <c r="E52" s="390"/>
      <c r="F52" s="390"/>
      <c r="G52" s="390"/>
      <c r="H52" s="390"/>
      <c r="I52" s="390"/>
      <c r="J52" s="390"/>
      <c r="K52" s="390"/>
      <c r="L52" s="390"/>
      <c r="M52" s="391"/>
    </row>
    <row r="53" spans="2:13" ht="42" customHeight="1" x14ac:dyDescent="0.15">
      <c r="B53" s="389" t="s">
        <v>168</v>
      </c>
      <c r="C53" s="390"/>
      <c r="D53" s="390"/>
      <c r="E53" s="390"/>
      <c r="F53" s="390"/>
      <c r="G53" s="390"/>
      <c r="H53" s="390"/>
      <c r="I53" s="390"/>
      <c r="J53" s="390"/>
      <c r="K53" s="390"/>
      <c r="L53" s="390"/>
      <c r="M53" s="391"/>
    </row>
    <row r="54" spans="2:13" ht="17.25" customHeight="1" x14ac:dyDescent="0.15">
      <c r="B54" s="389" t="s">
        <v>60</v>
      </c>
      <c r="C54" s="390"/>
      <c r="D54" s="390"/>
      <c r="E54" s="390"/>
      <c r="F54" s="390"/>
      <c r="G54" s="390"/>
      <c r="H54" s="390"/>
      <c r="I54" s="390"/>
      <c r="J54" s="390"/>
      <c r="K54" s="390"/>
      <c r="L54" s="390"/>
      <c r="M54" s="391"/>
    </row>
    <row r="55" spans="2:13" ht="42" customHeight="1" x14ac:dyDescent="0.15">
      <c r="B55" s="386" t="s">
        <v>169</v>
      </c>
      <c r="C55" s="387"/>
      <c r="D55" s="387"/>
      <c r="E55" s="387"/>
      <c r="F55" s="387"/>
      <c r="G55" s="387"/>
      <c r="H55" s="387"/>
      <c r="I55" s="387"/>
      <c r="J55" s="387"/>
      <c r="K55" s="387"/>
      <c r="L55" s="387"/>
      <c r="M55" s="388"/>
    </row>
    <row r="56" spans="2:13" ht="17.25" x14ac:dyDescent="0.15">
      <c r="B56" s="9" t="s">
        <v>57</v>
      </c>
      <c r="C56" s="5"/>
      <c r="D56" s="5"/>
      <c r="E56" s="5"/>
      <c r="F56" s="5"/>
      <c r="G56" s="5"/>
      <c r="H56" s="5"/>
      <c r="I56" s="5"/>
      <c r="J56" s="5"/>
      <c r="K56" s="5"/>
      <c r="L56" s="5"/>
      <c r="M56" s="5"/>
    </row>
    <row r="57" spans="2:13" ht="14.25" x14ac:dyDescent="0.15">
      <c r="B57" s="10"/>
    </row>
    <row r="58" spans="2:13" ht="14.25" x14ac:dyDescent="0.15">
      <c r="B58" s="10"/>
    </row>
    <row r="59" spans="2:13" ht="14.25" x14ac:dyDescent="0.15">
      <c r="B59" s="10"/>
    </row>
  </sheetData>
  <mergeCells count="143">
    <mergeCell ref="J21:M23"/>
    <mergeCell ref="D21:E23"/>
    <mergeCell ref="B21:C23"/>
    <mergeCell ref="H23:I23"/>
    <mergeCell ref="H22:I22"/>
    <mergeCell ref="H21:I21"/>
    <mergeCell ref="J24:K24"/>
    <mergeCell ref="L24:M24"/>
    <mergeCell ref="B20:I20"/>
    <mergeCell ref="J20:K20"/>
    <mergeCell ref="F23:G23"/>
    <mergeCell ref="A2:N2"/>
    <mergeCell ref="B5:C5"/>
    <mergeCell ref="D5:M5"/>
    <mergeCell ref="B6:C6"/>
    <mergeCell ref="D6:E6"/>
    <mergeCell ref="F6:G6"/>
    <mergeCell ref="H6:M6"/>
    <mergeCell ref="B9:C9"/>
    <mergeCell ref="D9:E9"/>
    <mergeCell ref="F9:G9"/>
    <mergeCell ref="H9:J9"/>
    <mergeCell ref="K9:M9"/>
    <mergeCell ref="B10:C10"/>
    <mergeCell ref="D10:M10"/>
    <mergeCell ref="B7:C7"/>
    <mergeCell ref="D7:E7"/>
    <mergeCell ref="F7:G7"/>
    <mergeCell ref="H7:I7"/>
    <mergeCell ref="K7:L7"/>
    <mergeCell ref="B8:C8"/>
    <mergeCell ref="D8:E8"/>
    <mergeCell ref="F8:G8"/>
    <mergeCell ref="H8:I8"/>
    <mergeCell ref="K8:L8"/>
    <mergeCell ref="C12:D12"/>
    <mergeCell ref="E12:F12"/>
    <mergeCell ref="G12:H12"/>
    <mergeCell ref="J12:K12"/>
    <mergeCell ref="L12:M12"/>
    <mergeCell ref="C11:D11"/>
    <mergeCell ref="E11:F11"/>
    <mergeCell ref="G11:H11"/>
    <mergeCell ref="I11:I17"/>
    <mergeCell ref="J11:K11"/>
    <mergeCell ref="C13:D13"/>
    <mergeCell ref="E13:F13"/>
    <mergeCell ref="G13:H13"/>
    <mergeCell ref="J13:K13"/>
    <mergeCell ref="C15:D15"/>
    <mergeCell ref="E15:F15"/>
    <mergeCell ref="G15:H15"/>
    <mergeCell ref="J16:K16"/>
    <mergeCell ref="L16:M16"/>
    <mergeCell ref="C17:D17"/>
    <mergeCell ref="E17:F17"/>
    <mergeCell ref="G17:H17"/>
    <mergeCell ref="J17:K17"/>
    <mergeCell ref="L13:M13"/>
    <mergeCell ref="C14:D14"/>
    <mergeCell ref="E14:F14"/>
    <mergeCell ref="G14:H14"/>
    <mergeCell ref="J14:K14"/>
    <mergeCell ref="L14:M14"/>
    <mergeCell ref="B11:B17"/>
    <mergeCell ref="D33:E33"/>
    <mergeCell ref="F33:G33"/>
    <mergeCell ref="H33:J33"/>
    <mergeCell ref="B30:C30"/>
    <mergeCell ref="D30:E30"/>
    <mergeCell ref="F30:G30"/>
    <mergeCell ref="H30:J30"/>
    <mergeCell ref="B31:C31"/>
    <mergeCell ref="D31:E31"/>
    <mergeCell ref="F31:G31"/>
    <mergeCell ref="H31:J31"/>
    <mergeCell ref="F21:G21"/>
    <mergeCell ref="F22:G22"/>
    <mergeCell ref="J15:K15"/>
    <mergeCell ref="K31:L31"/>
    <mergeCell ref="D24:E24"/>
    <mergeCell ref="L11:M11"/>
    <mergeCell ref="L15:M15"/>
    <mergeCell ref="C16:D16"/>
    <mergeCell ref="E16:F16"/>
    <mergeCell ref="G16:H16"/>
    <mergeCell ref="B55:M55"/>
    <mergeCell ref="B54:M54"/>
    <mergeCell ref="B53:M53"/>
    <mergeCell ref="B47:C47"/>
    <mergeCell ref="B50:K50"/>
    <mergeCell ref="B48:D48"/>
    <mergeCell ref="I48:J48"/>
    <mergeCell ref="B45:C45"/>
    <mergeCell ref="B46:C46"/>
    <mergeCell ref="B52:M52"/>
    <mergeCell ref="M39:M40"/>
    <mergeCell ref="I47:J47"/>
    <mergeCell ref="I46:J46"/>
    <mergeCell ref="I45:J45"/>
    <mergeCell ref="I44:J44"/>
    <mergeCell ref="I43:J43"/>
    <mergeCell ref="I42:J42"/>
    <mergeCell ref="I41:J41"/>
    <mergeCell ref="L17:M17"/>
    <mergeCell ref="L20:M20"/>
    <mergeCell ref="I39:J40"/>
    <mergeCell ref="F39:F40"/>
    <mergeCell ref="G38:G40"/>
    <mergeCell ref="H38:H39"/>
    <mergeCell ref="K38:K40"/>
    <mergeCell ref="L38:L39"/>
    <mergeCell ref="I38:J38"/>
    <mergeCell ref="B51:M51"/>
    <mergeCell ref="B43:C43"/>
    <mergeCell ref="B44:C44"/>
    <mergeCell ref="B41:C41"/>
    <mergeCell ref="B42:C42"/>
    <mergeCell ref="B38:C40"/>
    <mergeCell ref="E38:E39"/>
    <mergeCell ref="D38:D40"/>
    <mergeCell ref="B35:L35"/>
    <mergeCell ref="K34:L34"/>
    <mergeCell ref="K33:L33"/>
    <mergeCell ref="K32:L32"/>
    <mergeCell ref="B24:C24"/>
    <mergeCell ref="F24:G24"/>
    <mergeCell ref="B29:C29"/>
    <mergeCell ref="D29:E29"/>
    <mergeCell ref="F29:G29"/>
    <mergeCell ref="H29:J29"/>
    <mergeCell ref="H24:I24"/>
    <mergeCell ref="B34:C34"/>
    <mergeCell ref="D34:E34"/>
    <mergeCell ref="F34:G34"/>
    <mergeCell ref="H34:J34"/>
    <mergeCell ref="B32:C32"/>
    <mergeCell ref="D32:E32"/>
    <mergeCell ref="F32:G32"/>
    <mergeCell ref="H32:J32"/>
    <mergeCell ref="B33:C33"/>
    <mergeCell ref="K30:L30"/>
    <mergeCell ref="K29:L29"/>
  </mergeCells>
  <phoneticPr fontId="5"/>
  <conditionalFormatting sqref="E41:E46">
    <cfRule type="cellIs" dxfId="2" priority="3" operator="equal">
      <formula>0</formula>
    </cfRule>
  </conditionalFormatting>
  <conditionalFormatting sqref="H41:H46">
    <cfRule type="cellIs" dxfId="1" priority="2" operator="equal">
      <formula>0</formula>
    </cfRule>
  </conditionalFormatting>
  <conditionalFormatting sqref="L41:L46">
    <cfRule type="cellIs" dxfId="0" priority="1" operator="equal">
      <formula>0</formula>
    </cfRule>
  </conditionalFormatting>
  <dataValidations count="1">
    <dataValidation type="list" allowBlank="1" showInputMessage="1" showErrorMessage="1" sqref="L28 M19 M37" xr:uid="{2D364962-246C-4CBE-80B7-71EE923FA954}">
      <formula1>"（単位：百万円）,（単位：千円）"</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EE6E4-B1D8-43B8-9219-6974DA9EFB4B}">
  <sheetPr>
    <pageSetUpPr fitToPage="1"/>
  </sheetPr>
  <dimension ref="B1:E23"/>
  <sheetViews>
    <sheetView zoomScale="106" zoomScaleNormal="106" workbookViewId="0"/>
  </sheetViews>
  <sheetFormatPr defaultRowHeight="13.5" x14ac:dyDescent="0.15"/>
  <cols>
    <col min="1" max="1" width="1.75" style="82" customWidth="1"/>
    <col min="2" max="2" width="3.5" style="82" bestFit="1" customWidth="1"/>
    <col min="3" max="3" width="8.75" style="82" customWidth="1"/>
    <col min="4" max="4" width="8.5" style="82" bestFit="1" customWidth="1"/>
    <col min="5" max="5" width="79.625" style="82" customWidth="1"/>
    <col min="6" max="16384" width="9" style="82"/>
  </cols>
  <sheetData>
    <row r="1" spans="2:5" x14ac:dyDescent="0.15">
      <c r="E1" s="83" t="s">
        <v>112</v>
      </c>
    </row>
    <row r="2" spans="2:5" ht="36.75" customHeight="1" x14ac:dyDescent="0.15">
      <c r="B2" s="474" t="s">
        <v>111</v>
      </c>
      <c r="C2" s="474"/>
      <c r="D2" s="474"/>
      <c r="E2" s="474"/>
    </row>
    <row r="3" spans="2:5" ht="26.25" customHeight="1" x14ac:dyDescent="0.15"/>
    <row r="4" spans="2:5" ht="47.25" x14ac:dyDescent="0.15">
      <c r="B4" s="84" t="s">
        <v>110</v>
      </c>
      <c r="C4" s="84" t="s">
        <v>109</v>
      </c>
      <c r="D4" s="84" t="s">
        <v>108</v>
      </c>
      <c r="E4" s="85" t="s">
        <v>107</v>
      </c>
    </row>
    <row r="5" spans="2:5" ht="29.25" customHeight="1" x14ac:dyDescent="0.15">
      <c r="B5" s="86">
        <v>1</v>
      </c>
      <c r="C5" s="59"/>
      <c r="D5" s="59"/>
      <c r="E5" s="87" t="s">
        <v>106</v>
      </c>
    </row>
    <row r="6" spans="2:5" ht="29.25" customHeight="1" x14ac:dyDescent="0.15">
      <c r="B6" s="86">
        <v>2</v>
      </c>
      <c r="C6" s="59"/>
      <c r="D6" s="59"/>
      <c r="E6" s="87" t="s">
        <v>105</v>
      </c>
    </row>
    <row r="7" spans="2:5" ht="29.25" customHeight="1" x14ac:dyDescent="0.15">
      <c r="B7" s="88">
        <v>3</v>
      </c>
      <c r="C7" s="59"/>
      <c r="D7" s="59"/>
      <c r="E7" s="87" t="s">
        <v>104</v>
      </c>
    </row>
    <row r="8" spans="2:5" ht="29.25" customHeight="1" x14ac:dyDescent="0.15">
      <c r="B8" s="477">
        <v>4</v>
      </c>
      <c r="C8" s="61"/>
      <c r="D8" s="61"/>
      <c r="E8" s="478" t="s">
        <v>103</v>
      </c>
    </row>
    <row r="9" spans="2:5" ht="29.25" customHeight="1" x14ac:dyDescent="0.15">
      <c r="B9" s="477"/>
      <c r="C9" s="60" t="s">
        <v>102</v>
      </c>
      <c r="D9" s="60" t="s">
        <v>102</v>
      </c>
      <c r="E9" s="478"/>
    </row>
    <row r="10" spans="2:5" ht="58.5" x14ac:dyDescent="0.15">
      <c r="B10" s="88">
        <v>5</v>
      </c>
      <c r="C10" s="59"/>
      <c r="D10" s="59"/>
      <c r="E10" s="87" t="s">
        <v>101</v>
      </c>
    </row>
    <row r="11" spans="2:5" ht="36" x14ac:dyDescent="0.15">
      <c r="B11" s="88">
        <v>6</v>
      </c>
      <c r="C11" s="59"/>
      <c r="D11" s="59"/>
      <c r="E11" s="87" t="s">
        <v>127</v>
      </c>
    </row>
    <row r="12" spans="2:5" ht="29.25" customHeight="1" x14ac:dyDescent="0.15">
      <c r="B12" s="477">
        <v>7</v>
      </c>
      <c r="C12" s="59"/>
      <c r="D12" s="59"/>
      <c r="E12" s="87" t="s">
        <v>128</v>
      </c>
    </row>
    <row r="13" spans="2:5" ht="38.25" customHeight="1" x14ac:dyDescent="0.15">
      <c r="B13" s="477"/>
      <c r="C13" s="58"/>
      <c r="D13" s="58"/>
      <c r="E13" s="89" t="s">
        <v>129</v>
      </c>
    </row>
    <row r="14" spans="2:5" ht="29.25" customHeight="1" x14ac:dyDescent="0.15">
      <c r="B14" s="477"/>
      <c r="C14" s="57"/>
      <c r="D14" s="57"/>
      <c r="E14" s="90" t="s">
        <v>130</v>
      </c>
    </row>
    <row r="15" spans="2:5" ht="29.25" customHeight="1" x14ac:dyDescent="0.15">
      <c r="B15" s="477"/>
      <c r="C15" s="57"/>
      <c r="D15" s="57"/>
      <c r="E15" s="90" t="s">
        <v>131</v>
      </c>
    </row>
    <row r="16" spans="2:5" ht="29.25" customHeight="1" x14ac:dyDescent="0.15">
      <c r="B16" s="477"/>
      <c r="C16" s="57"/>
      <c r="D16" s="57"/>
      <c r="E16" s="90" t="s">
        <v>132</v>
      </c>
    </row>
    <row r="17" spans="2:5" ht="29.25" customHeight="1" x14ac:dyDescent="0.15">
      <c r="B17" s="477"/>
      <c r="C17" s="57"/>
      <c r="D17" s="57"/>
      <c r="E17" s="90" t="s">
        <v>133</v>
      </c>
    </row>
    <row r="18" spans="2:5" ht="29.25" customHeight="1" x14ac:dyDescent="0.15">
      <c r="B18" s="477"/>
      <c r="C18" s="57"/>
      <c r="D18" s="57"/>
      <c r="E18" s="90" t="s">
        <v>134</v>
      </c>
    </row>
    <row r="19" spans="2:5" ht="29.25" customHeight="1" x14ac:dyDescent="0.15">
      <c r="B19" s="477"/>
      <c r="C19" s="55"/>
      <c r="D19" s="55"/>
      <c r="E19" s="475" t="s">
        <v>135</v>
      </c>
    </row>
    <row r="20" spans="2:5" ht="29.25" customHeight="1" x14ac:dyDescent="0.15">
      <c r="B20" s="477"/>
      <c r="C20" s="56" t="s">
        <v>100</v>
      </c>
      <c r="D20" s="56" t="s">
        <v>100</v>
      </c>
      <c r="E20" s="475"/>
    </row>
    <row r="21" spans="2:5" ht="29.25" customHeight="1" x14ac:dyDescent="0.15">
      <c r="B21" s="477"/>
      <c r="C21" s="55"/>
      <c r="D21" s="55"/>
      <c r="E21" s="475" t="s">
        <v>136</v>
      </c>
    </row>
    <row r="22" spans="2:5" ht="29.25" customHeight="1" x14ac:dyDescent="0.15">
      <c r="B22" s="477"/>
      <c r="C22" s="54" t="s">
        <v>100</v>
      </c>
      <c r="D22" s="54" t="s">
        <v>100</v>
      </c>
      <c r="E22" s="476"/>
    </row>
    <row r="23" spans="2:5" x14ac:dyDescent="0.15">
      <c r="B23" s="91"/>
    </row>
  </sheetData>
  <mergeCells count="6">
    <mergeCell ref="B2:E2"/>
    <mergeCell ref="E21:E22"/>
    <mergeCell ref="B8:B9"/>
    <mergeCell ref="E8:E9"/>
    <mergeCell ref="B12:B22"/>
    <mergeCell ref="E19:E20"/>
  </mergeCells>
  <phoneticPr fontId="5"/>
  <pageMargins left="0.31496062992125984" right="0.31496062992125984" top="0.74803149606299213" bottom="0.55118110236220474" header="0.31496062992125984" footer="0.31496062992125984"/>
  <pageSetup paperSize="9" scale="97"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238125</xdr:colOff>
                    <xdr:row>4</xdr:row>
                    <xdr:rowOff>133350</xdr:rowOff>
                  </from>
                  <to>
                    <xdr:col>2</xdr:col>
                    <xdr:colOff>485775</xdr:colOff>
                    <xdr:row>4</xdr:row>
                    <xdr:rowOff>285750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238125</xdr:colOff>
                    <xdr:row>5</xdr:row>
                    <xdr:rowOff>133350</xdr:rowOff>
                  </from>
                  <to>
                    <xdr:col>2</xdr:col>
                    <xdr:colOff>485775</xdr:colOff>
                    <xdr:row>5</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238125</xdr:colOff>
                    <xdr:row>6</xdr:row>
                    <xdr:rowOff>133350</xdr:rowOff>
                  </from>
                  <to>
                    <xdr:col>2</xdr:col>
                    <xdr:colOff>485775</xdr:colOff>
                    <xdr:row>6</xdr:row>
                    <xdr:rowOff>285750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238125</xdr:colOff>
                    <xdr:row>7</xdr:row>
                    <xdr:rowOff>133350</xdr:rowOff>
                  </from>
                  <to>
                    <xdr:col>2</xdr:col>
                    <xdr:colOff>485775</xdr:colOff>
                    <xdr:row>7</xdr:row>
                    <xdr:rowOff>285750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238125</xdr:colOff>
                    <xdr:row>9</xdr:row>
                    <xdr:rowOff>295275</xdr:rowOff>
                  </from>
                  <to>
                    <xdr:col>2</xdr:col>
                    <xdr:colOff>485775</xdr:colOff>
                    <xdr:row>9</xdr:row>
                    <xdr:rowOff>447675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238125</xdr:colOff>
                    <xdr:row>10</xdr:row>
                    <xdr:rowOff>133350</xdr:rowOff>
                  </from>
                  <to>
                    <xdr:col>2</xdr:col>
                    <xdr:colOff>485775</xdr:colOff>
                    <xdr:row>10</xdr:row>
                    <xdr:rowOff>285750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238125</xdr:colOff>
                    <xdr:row>11</xdr:row>
                    <xdr:rowOff>133350</xdr:rowOff>
                  </from>
                  <to>
                    <xdr:col>2</xdr:col>
                    <xdr:colOff>485775</xdr:colOff>
                    <xdr:row>11</xdr:row>
                    <xdr:rowOff>285750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238125</xdr:colOff>
                    <xdr:row>12</xdr:row>
                    <xdr:rowOff>161925</xdr:rowOff>
                  </from>
                  <to>
                    <xdr:col>2</xdr:col>
                    <xdr:colOff>485775</xdr:colOff>
                    <xdr:row>12</xdr:row>
                    <xdr:rowOff>314325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238125</xdr:colOff>
                    <xdr:row>13</xdr:row>
                    <xdr:rowOff>133350</xdr:rowOff>
                  </from>
                  <to>
                    <xdr:col>2</xdr:col>
                    <xdr:colOff>485775</xdr:colOff>
                    <xdr:row>13</xdr:row>
                    <xdr:rowOff>285750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238125</xdr:colOff>
                    <xdr:row>14</xdr:row>
                    <xdr:rowOff>133350</xdr:rowOff>
                  </from>
                  <to>
                    <xdr:col>2</xdr:col>
                    <xdr:colOff>485775</xdr:colOff>
                    <xdr:row>14</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238125</xdr:colOff>
                    <xdr:row>15</xdr:row>
                    <xdr:rowOff>133350</xdr:rowOff>
                  </from>
                  <to>
                    <xdr:col>2</xdr:col>
                    <xdr:colOff>485775</xdr:colOff>
                    <xdr:row>15</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238125</xdr:colOff>
                    <xdr:row>16</xdr:row>
                    <xdr:rowOff>133350</xdr:rowOff>
                  </from>
                  <to>
                    <xdr:col>2</xdr:col>
                    <xdr:colOff>485775</xdr:colOff>
                    <xdr:row>16</xdr:row>
                    <xdr:rowOff>285750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238125</xdr:colOff>
                    <xdr:row>17</xdr:row>
                    <xdr:rowOff>133350</xdr:rowOff>
                  </from>
                  <to>
                    <xdr:col>2</xdr:col>
                    <xdr:colOff>485775</xdr:colOff>
                    <xdr:row>17</xdr:row>
                    <xdr:rowOff>285750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238125</xdr:colOff>
                    <xdr:row>18</xdr:row>
                    <xdr:rowOff>133350</xdr:rowOff>
                  </from>
                  <to>
                    <xdr:col>2</xdr:col>
                    <xdr:colOff>485775</xdr:colOff>
                    <xdr:row>18</xdr:row>
                    <xdr:rowOff>285750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238125</xdr:colOff>
                    <xdr:row>5</xdr:row>
                    <xdr:rowOff>133350</xdr:rowOff>
                  </from>
                  <to>
                    <xdr:col>3</xdr:col>
                    <xdr:colOff>485775</xdr:colOff>
                    <xdr:row>5</xdr:row>
                    <xdr:rowOff>285750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238125</xdr:colOff>
                    <xdr:row>6</xdr:row>
                    <xdr:rowOff>133350</xdr:rowOff>
                  </from>
                  <to>
                    <xdr:col>3</xdr:col>
                    <xdr:colOff>485775</xdr:colOff>
                    <xdr:row>6</xdr:row>
                    <xdr:rowOff>285750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238125</xdr:colOff>
                    <xdr:row>7</xdr:row>
                    <xdr:rowOff>133350</xdr:rowOff>
                  </from>
                  <to>
                    <xdr:col>3</xdr:col>
                    <xdr:colOff>485775</xdr:colOff>
                    <xdr:row>7</xdr:row>
                    <xdr:rowOff>285750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238125</xdr:colOff>
                    <xdr:row>9</xdr:row>
                    <xdr:rowOff>295275</xdr:rowOff>
                  </from>
                  <to>
                    <xdr:col>3</xdr:col>
                    <xdr:colOff>485775</xdr:colOff>
                    <xdr:row>9</xdr:row>
                    <xdr:rowOff>447675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238125</xdr:colOff>
                    <xdr:row>10</xdr:row>
                    <xdr:rowOff>133350</xdr:rowOff>
                  </from>
                  <to>
                    <xdr:col>3</xdr:col>
                    <xdr:colOff>485775</xdr:colOff>
                    <xdr:row>10</xdr:row>
                    <xdr:rowOff>285750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238125</xdr:colOff>
                    <xdr:row>11</xdr:row>
                    <xdr:rowOff>133350</xdr:rowOff>
                  </from>
                  <to>
                    <xdr:col>3</xdr:col>
                    <xdr:colOff>485775</xdr:colOff>
                    <xdr:row>11</xdr:row>
                    <xdr:rowOff>285750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xdr:col>
                    <xdr:colOff>238125</xdr:colOff>
                    <xdr:row>12</xdr:row>
                    <xdr:rowOff>161925</xdr:rowOff>
                  </from>
                  <to>
                    <xdr:col>3</xdr:col>
                    <xdr:colOff>485775</xdr:colOff>
                    <xdr:row>12</xdr:row>
                    <xdr:rowOff>314325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3</xdr:col>
                    <xdr:colOff>238125</xdr:colOff>
                    <xdr:row>13</xdr:row>
                    <xdr:rowOff>133350</xdr:rowOff>
                  </from>
                  <to>
                    <xdr:col>3</xdr:col>
                    <xdr:colOff>485775</xdr:colOff>
                    <xdr:row>13</xdr:row>
                    <xdr:rowOff>285750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3</xdr:col>
                    <xdr:colOff>238125</xdr:colOff>
                    <xdr:row>14</xdr:row>
                    <xdr:rowOff>133350</xdr:rowOff>
                  </from>
                  <to>
                    <xdr:col>3</xdr:col>
                    <xdr:colOff>485775</xdr:colOff>
                    <xdr:row>14</xdr:row>
                    <xdr:rowOff>285750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238125</xdr:colOff>
                    <xdr:row>15</xdr:row>
                    <xdr:rowOff>133350</xdr:rowOff>
                  </from>
                  <to>
                    <xdr:col>3</xdr:col>
                    <xdr:colOff>485775</xdr:colOff>
                    <xdr:row>15</xdr:row>
                    <xdr:rowOff>285750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xdr:col>
                    <xdr:colOff>238125</xdr:colOff>
                    <xdr:row>16</xdr:row>
                    <xdr:rowOff>133350</xdr:rowOff>
                  </from>
                  <to>
                    <xdr:col>3</xdr:col>
                    <xdr:colOff>485775</xdr:colOff>
                    <xdr:row>16</xdr:row>
                    <xdr:rowOff>285750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xdr:col>
                    <xdr:colOff>238125</xdr:colOff>
                    <xdr:row>17</xdr:row>
                    <xdr:rowOff>133350</xdr:rowOff>
                  </from>
                  <to>
                    <xdr:col>3</xdr:col>
                    <xdr:colOff>485775</xdr:colOff>
                    <xdr:row>17</xdr:row>
                    <xdr:rowOff>285750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238125</xdr:colOff>
                    <xdr:row>18</xdr:row>
                    <xdr:rowOff>133350</xdr:rowOff>
                  </from>
                  <to>
                    <xdr:col>3</xdr:col>
                    <xdr:colOff>485775</xdr:colOff>
                    <xdr:row>18</xdr:row>
                    <xdr:rowOff>285750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38100</xdr:colOff>
                    <xdr:row>19</xdr:row>
                    <xdr:rowOff>133350</xdr:rowOff>
                  </from>
                  <to>
                    <xdr:col>3</xdr:col>
                    <xdr:colOff>285750</xdr:colOff>
                    <xdr:row>19</xdr:row>
                    <xdr:rowOff>285750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3</xdr:col>
                    <xdr:colOff>238125</xdr:colOff>
                    <xdr:row>4</xdr:row>
                    <xdr:rowOff>133350</xdr:rowOff>
                  </from>
                  <to>
                    <xdr:col>3</xdr:col>
                    <xdr:colOff>485775</xdr:colOff>
                    <xdr:row>4</xdr:row>
                    <xdr:rowOff>285750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2</xdr:col>
                    <xdr:colOff>38100</xdr:colOff>
                    <xdr:row>19</xdr:row>
                    <xdr:rowOff>133350</xdr:rowOff>
                  </from>
                  <to>
                    <xdr:col>2</xdr:col>
                    <xdr:colOff>285750</xdr:colOff>
                    <xdr:row>19</xdr:row>
                    <xdr:rowOff>285750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3</xdr:col>
                    <xdr:colOff>38100</xdr:colOff>
                    <xdr:row>8</xdr:row>
                    <xdr:rowOff>114300</xdr:rowOff>
                  </from>
                  <to>
                    <xdr:col>3</xdr:col>
                    <xdr:colOff>285750</xdr:colOff>
                    <xdr:row>8</xdr:row>
                    <xdr:rowOff>266700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xdr:col>
                    <xdr:colOff>38100</xdr:colOff>
                    <xdr:row>8</xdr:row>
                    <xdr:rowOff>114300</xdr:rowOff>
                  </from>
                  <to>
                    <xdr:col>2</xdr:col>
                    <xdr:colOff>285750</xdr:colOff>
                    <xdr:row>8</xdr:row>
                    <xdr:rowOff>266700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xdr:col>
                    <xdr:colOff>238125</xdr:colOff>
                    <xdr:row>20</xdr:row>
                    <xdr:rowOff>133350</xdr:rowOff>
                  </from>
                  <to>
                    <xdr:col>2</xdr:col>
                    <xdr:colOff>485775</xdr:colOff>
                    <xdr:row>20</xdr:row>
                    <xdr:rowOff>285750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3</xdr:col>
                    <xdr:colOff>238125</xdr:colOff>
                    <xdr:row>20</xdr:row>
                    <xdr:rowOff>133350</xdr:rowOff>
                  </from>
                  <to>
                    <xdr:col>3</xdr:col>
                    <xdr:colOff>485775</xdr:colOff>
                    <xdr:row>20</xdr:row>
                    <xdr:rowOff>285750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3</xdr:col>
                    <xdr:colOff>38100</xdr:colOff>
                    <xdr:row>21</xdr:row>
                    <xdr:rowOff>133350</xdr:rowOff>
                  </from>
                  <to>
                    <xdr:col>3</xdr:col>
                    <xdr:colOff>285750</xdr:colOff>
                    <xdr:row>21</xdr:row>
                    <xdr:rowOff>285750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2</xdr:col>
                    <xdr:colOff>38100</xdr:colOff>
                    <xdr:row>21</xdr:row>
                    <xdr:rowOff>133350</xdr:rowOff>
                  </from>
                  <to>
                    <xdr:col>2</xdr:col>
                    <xdr:colOff>285750</xdr:colOff>
                    <xdr:row>21</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50730-D10B-4260-BB5A-F63969A17CBC}">
  <sheetPr>
    <pageSetUpPr fitToPage="1"/>
  </sheetPr>
  <dimension ref="A1:I67"/>
  <sheetViews>
    <sheetView showGridLines="0" view="pageBreakPreview" zoomScale="96" zoomScaleNormal="100" zoomScaleSheetLayoutView="96" workbookViewId="0">
      <selection activeCell="B1" sqref="B1"/>
    </sheetView>
  </sheetViews>
  <sheetFormatPr defaultRowHeight="13.5" x14ac:dyDescent="0.15"/>
  <cols>
    <col min="1" max="1" width="2" style="65" customWidth="1"/>
    <col min="2" max="2" width="4" style="65" customWidth="1"/>
    <col min="3" max="3" width="24.625" style="65" customWidth="1"/>
    <col min="4" max="4" width="28.125" style="65" customWidth="1"/>
    <col min="5" max="5" width="18" style="65" customWidth="1"/>
    <col min="6" max="6" width="17.25" style="65" customWidth="1"/>
    <col min="7" max="7" width="22" style="65" customWidth="1"/>
    <col min="8" max="8" width="2" style="65" customWidth="1"/>
    <col min="9" max="9" width="2.625" style="65" customWidth="1"/>
    <col min="10" max="226" width="9" style="65"/>
    <col min="227" max="227" width="4.125" style="65" customWidth="1"/>
    <col min="228" max="228" width="2.875" style="65" customWidth="1"/>
    <col min="229" max="234" width="7.625" style="65" customWidth="1"/>
    <col min="235" max="235" width="4.75" style="65" customWidth="1"/>
    <col min="236" max="236" width="5" style="65" customWidth="1"/>
    <col min="237" max="237" width="5.625" style="65" customWidth="1"/>
    <col min="238" max="238" width="10.375" style="65" customWidth="1"/>
    <col min="239" max="239" width="9" style="65"/>
    <col min="240" max="240" width="16.125" style="65" customWidth="1"/>
    <col min="241" max="482" width="9" style="65"/>
    <col min="483" max="483" width="4.125" style="65" customWidth="1"/>
    <col min="484" max="484" width="2.875" style="65" customWidth="1"/>
    <col min="485" max="490" width="7.625" style="65" customWidth="1"/>
    <col min="491" max="491" width="4.75" style="65" customWidth="1"/>
    <col min="492" max="492" width="5" style="65" customWidth="1"/>
    <col min="493" max="493" width="5.625" style="65" customWidth="1"/>
    <col min="494" max="494" width="10.375" style="65" customWidth="1"/>
    <col min="495" max="495" width="9" style="65"/>
    <col min="496" max="496" width="16.125" style="65" customWidth="1"/>
    <col min="497" max="738" width="9" style="65"/>
    <col min="739" max="739" width="4.125" style="65" customWidth="1"/>
    <col min="740" max="740" width="2.875" style="65" customWidth="1"/>
    <col min="741" max="746" width="7.625" style="65" customWidth="1"/>
    <col min="747" max="747" width="4.75" style="65" customWidth="1"/>
    <col min="748" max="748" width="5" style="65" customWidth="1"/>
    <col min="749" max="749" width="5.625" style="65" customWidth="1"/>
    <col min="750" max="750" width="10.375" style="65" customWidth="1"/>
    <col min="751" max="751" width="9" style="65"/>
    <col min="752" max="752" width="16.125" style="65" customWidth="1"/>
    <col min="753" max="994" width="9" style="65"/>
    <col min="995" max="995" width="4.125" style="65" customWidth="1"/>
    <col min="996" max="996" width="2.875" style="65" customWidth="1"/>
    <col min="997" max="1002" width="7.625" style="65" customWidth="1"/>
    <col min="1003" max="1003" width="4.75" style="65" customWidth="1"/>
    <col min="1004" max="1004" width="5" style="65" customWidth="1"/>
    <col min="1005" max="1005" width="5.625" style="65" customWidth="1"/>
    <col min="1006" max="1006" width="10.375" style="65" customWidth="1"/>
    <col min="1007" max="1007" width="9" style="65"/>
    <col min="1008" max="1008" width="16.125" style="65" customWidth="1"/>
    <col min="1009" max="1250" width="9" style="65"/>
    <col min="1251" max="1251" width="4.125" style="65" customWidth="1"/>
    <col min="1252" max="1252" width="2.875" style="65" customWidth="1"/>
    <col min="1253" max="1258" width="7.625" style="65" customWidth="1"/>
    <col min="1259" max="1259" width="4.75" style="65" customWidth="1"/>
    <col min="1260" max="1260" width="5" style="65" customWidth="1"/>
    <col min="1261" max="1261" width="5.625" style="65" customWidth="1"/>
    <col min="1262" max="1262" width="10.375" style="65" customWidth="1"/>
    <col min="1263" max="1263" width="9" style="65"/>
    <col min="1264" max="1264" width="16.125" style="65" customWidth="1"/>
    <col min="1265" max="1506" width="9" style="65"/>
    <col min="1507" max="1507" width="4.125" style="65" customWidth="1"/>
    <col min="1508" max="1508" width="2.875" style="65" customWidth="1"/>
    <col min="1509" max="1514" width="7.625" style="65" customWidth="1"/>
    <col min="1515" max="1515" width="4.75" style="65" customWidth="1"/>
    <col min="1516" max="1516" width="5" style="65" customWidth="1"/>
    <col min="1517" max="1517" width="5.625" style="65" customWidth="1"/>
    <col min="1518" max="1518" width="10.375" style="65" customWidth="1"/>
    <col min="1519" max="1519" width="9" style="65"/>
    <col min="1520" max="1520" width="16.125" style="65" customWidth="1"/>
    <col min="1521" max="1762" width="9" style="65"/>
    <col min="1763" max="1763" width="4.125" style="65" customWidth="1"/>
    <col min="1764" max="1764" width="2.875" style="65" customWidth="1"/>
    <col min="1765" max="1770" width="7.625" style="65" customWidth="1"/>
    <col min="1771" max="1771" width="4.75" style="65" customWidth="1"/>
    <col min="1772" max="1772" width="5" style="65" customWidth="1"/>
    <col min="1773" max="1773" width="5.625" style="65" customWidth="1"/>
    <col min="1774" max="1774" width="10.375" style="65" customWidth="1"/>
    <col min="1775" max="1775" width="9" style="65"/>
    <col min="1776" max="1776" width="16.125" style="65" customWidth="1"/>
    <col min="1777" max="2018" width="9" style="65"/>
    <col min="2019" max="2019" width="4.125" style="65" customWidth="1"/>
    <col min="2020" max="2020" width="2.875" style="65" customWidth="1"/>
    <col min="2021" max="2026" width="7.625" style="65" customWidth="1"/>
    <col min="2027" max="2027" width="4.75" style="65" customWidth="1"/>
    <col min="2028" max="2028" width="5" style="65" customWidth="1"/>
    <col min="2029" max="2029" width="5.625" style="65" customWidth="1"/>
    <col min="2030" max="2030" width="10.375" style="65" customWidth="1"/>
    <col min="2031" max="2031" width="9" style="65"/>
    <col min="2032" max="2032" width="16.125" style="65" customWidth="1"/>
    <col min="2033" max="2274" width="9" style="65"/>
    <col min="2275" max="2275" width="4.125" style="65" customWidth="1"/>
    <col min="2276" max="2276" width="2.875" style="65" customWidth="1"/>
    <col min="2277" max="2282" width="7.625" style="65" customWidth="1"/>
    <col min="2283" max="2283" width="4.75" style="65" customWidth="1"/>
    <col min="2284" max="2284" width="5" style="65" customWidth="1"/>
    <col min="2285" max="2285" width="5.625" style="65" customWidth="1"/>
    <col min="2286" max="2286" width="10.375" style="65" customWidth="1"/>
    <col min="2287" max="2287" width="9" style="65"/>
    <col min="2288" max="2288" width="16.125" style="65" customWidth="1"/>
    <col min="2289" max="2530" width="9" style="65"/>
    <col min="2531" max="2531" width="4.125" style="65" customWidth="1"/>
    <col min="2532" max="2532" width="2.875" style="65" customWidth="1"/>
    <col min="2533" max="2538" width="7.625" style="65" customWidth="1"/>
    <col min="2539" max="2539" width="4.75" style="65" customWidth="1"/>
    <col min="2540" max="2540" width="5" style="65" customWidth="1"/>
    <col min="2541" max="2541" width="5.625" style="65" customWidth="1"/>
    <col min="2542" max="2542" width="10.375" style="65" customWidth="1"/>
    <col min="2543" max="2543" width="9" style="65"/>
    <col min="2544" max="2544" width="16.125" style="65" customWidth="1"/>
    <col min="2545" max="2786" width="9" style="65"/>
    <col min="2787" max="2787" width="4.125" style="65" customWidth="1"/>
    <col min="2788" max="2788" width="2.875" style="65" customWidth="1"/>
    <col min="2789" max="2794" width="7.625" style="65" customWidth="1"/>
    <col min="2795" max="2795" width="4.75" style="65" customWidth="1"/>
    <col min="2796" max="2796" width="5" style="65" customWidth="1"/>
    <col min="2797" max="2797" width="5.625" style="65" customWidth="1"/>
    <col min="2798" max="2798" width="10.375" style="65" customWidth="1"/>
    <col min="2799" max="2799" width="9" style="65"/>
    <col min="2800" max="2800" width="16.125" style="65" customWidth="1"/>
    <col min="2801" max="3042" width="9" style="65"/>
    <col min="3043" max="3043" width="4.125" style="65" customWidth="1"/>
    <col min="3044" max="3044" width="2.875" style="65" customWidth="1"/>
    <col min="3045" max="3050" width="7.625" style="65" customWidth="1"/>
    <col min="3051" max="3051" width="4.75" style="65" customWidth="1"/>
    <col min="3052" max="3052" width="5" style="65" customWidth="1"/>
    <col min="3053" max="3053" width="5.625" style="65" customWidth="1"/>
    <col min="3054" max="3054" width="10.375" style="65" customWidth="1"/>
    <col min="3055" max="3055" width="9" style="65"/>
    <col min="3056" max="3056" width="16.125" style="65" customWidth="1"/>
    <col min="3057" max="3298" width="9" style="65"/>
    <col min="3299" max="3299" width="4.125" style="65" customWidth="1"/>
    <col min="3300" max="3300" width="2.875" style="65" customWidth="1"/>
    <col min="3301" max="3306" width="7.625" style="65" customWidth="1"/>
    <col min="3307" max="3307" width="4.75" style="65" customWidth="1"/>
    <col min="3308" max="3308" width="5" style="65" customWidth="1"/>
    <col min="3309" max="3309" width="5.625" style="65" customWidth="1"/>
    <col min="3310" max="3310" width="10.375" style="65" customWidth="1"/>
    <col min="3311" max="3311" width="9" style="65"/>
    <col min="3312" max="3312" width="16.125" style="65" customWidth="1"/>
    <col min="3313" max="3554" width="9" style="65"/>
    <col min="3555" max="3555" width="4.125" style="65" customWidth="1"/>
    <col min="3556" max="3556" width="2.875" style="65" customWidth="1"/>
    <col min="3557" max="3562" width="7.625" style="65" customWidth="1"/>
    <col min="3563" max="3563" width="4.75" style="65" customWidth="1"/>
    <col min="3564" max="3564" width="5" style="65" customWidth="1"/>
    <col min="3565" max="3565" width="5.625" style="65" customWidth="1"/>
    <col min="3566" max="3566" width="10.375" style="65" customWidth="1"/>
    <col min="3567" max="3567" width="9" style="65"/>
    <col min="3568" max="3568" width="16.125" style="65" customWidth="1"/>
    <col min="3569" max="3810" width="9" style="65"/>
    <col min="3811" max="3811" width="4.125" style="65" customWidth="1"/>
    <col min="3812" max="3812" width="2.875" style="65" customWidth="1"/>
    <col min="3813" max="3818" width="7.625" style="65" customWidth="1"/>
    <col min="3819" max="3819" width="4.75" style="65" customWidth="1"/>
    <col min="3820" max="3820" width="5" style="65" customWidth="1"/>
    <col min="3821" max="3821" width="5.625" style="65" customWidth="1"/>
    <col min="3822" max="3822" width="10.375" style="65" customWidth="1"/>
    <col min="3823" max="3823" width="9" style="65"/>
    <col min="3824" max="3824" width="16.125" style="65" customWidth="1"/>
    <col min="3825" max="4066" width="9" style="65"/>
    <col min="4067" max="4067" width="4.125" style="65" customWidth="1"/>
    <col min="4068" max="4068" width="2.875" style="65" customWidth="1"/>
    <col min="4069" max="4074" width="7.625" style="65" customWidth="1"/>
    <col min="4075" max="4075" width="4.75" style="65" customWidth="1"/>
    <col min="4076" max="4076" width="5" style="65" customWidth="1"/>
    <col min="4077" max="4077" width="5.625" style="65" customWidth="1"/>
    <col min="4078" max="4078" width="10.375" style="65" customWidth="1"/>
    <col min="4079" max="4079" width="9" style="65"/>
    <col min="4080" max="4080" width="16.125" style="65" customWidth="1"/>
    <col min="4081" max="4322" width="9" style="65"/>
    <col min="4323" max="4323" width="4.125" style="65" customWidth="1"/>
    <col min="4324" max="4324" width="2.875" style="65" customWidth="1"/>
    <col min="4325" max="4330" width="7.625" style="65" customWidth="1"/>
    <col min="4331" max="4331" width="4.75" style="65" customWidth="1"/>
    <col min="4332" max="4332" width="5" style="65" customWidth="1"/>
    <col min="4333" max="4333" width="5.625" style="65" customWidth="1"/>
    <col min="4334" max="4334" width="10.375" style="65" customWidth="1"/>
    <col min="4335" max="4335" width="9" style="65"/>
    <col min="4336" max="4336" width="16.125" style="65" customWidth="1"/>
    <col min="4337" max="4578" width="9" style="65"/>
    <col min="4579" max="4579" width="4.125" style="65" customWidth="1"/>
    <col min="4580" max="4580" width="2.875" style="65" customWidth="1"/>
    <col min="4581" max="4586" width="7.625" style="65" customWidth="1"/>
    <col min="4587" max="4587" width="4.75" style="65" customWidth="1"/>
    <col min="4588" max="4588" width="5" style="65" customWidth="1"/>
    <col min="4589" max="4589" width="5.625" style="65" customWidth="1"/>
    <col min="4590" max="4590" width="10.375" style="65" customWidth="1"/>
    <col min="4591" max="4591" width="9" style="65"/>
    <col min="4592" max="4592" width="16.125" style="65" customWidth="1"/>
    <col min="4593" max="4834" width="9" style="65"/>
    <col min="4835" max="4835" width="4.125" style="65" customWidth="1"/>
    <col min="4836" max="4836" width="2.875" style="65" customWidth="1"/>
    <col min="4837" max="4842" width="7.625" style="65" customWidth="1"/>
    <col min="4843" max="4843" width="4.75" style="65" customWidth="1"/>
    <col min="4844" max="4844" width="5" style="65" customWidth="1"/>
    <col min="4845" max="4845" width="5.625" style="65" customWidth="1"/>
    <col min="4846" max="4846" width="10.375" style="65" customWidth="1"/>
    <col min="4847" max="4847" width="9" style="65"/>
    <col min="4848" max="4848" width="16.125" style="65" customWidth="1"/>
    <col min="4849" max="5090" width="9" style="65"/>
    <col min="5091" max="5091" width="4.125" style="65" customWidth="1"/>
    <col min="5092" max="5092" width="2.875" style="65" customWidth="1"/>
    <col min="5093" max="5098" width="7.625" style="65" customWidth="1"/>
    <col min="5099" max="5099" width="4.75" style="65" customWidth="1"/>
    <col min="5100" max="5100" width="5" style="65" customWidth="1"/>
    <col min="5101" max="5101" width="5.625" style="65" customWidth="1"/>
    <col min="5102" max="5102" width="10.375" style="65" customWidth="1"/>
    <col min="5103" max="5103" width="9" style="65"/>
    <col min="5104" max="5104" width="16.125" style="65" customWidth="1"/>
    <col min="5105" max="5346" width="9" style="65"/>
    <col min="5347" max="5347" width="4.125" style="65" customWidth="1"/>
    <col min="5348" max="5348" width="2.875" style="65" customWidth="1"/>
    <col min="5349" max="5354" width="7.625" style="65" customWidth="1"/>
    <col min="5355" max="5355" width="4.75" style="65" customWidth="1"/>
    <col min="5356" max="5356" width="5" style="65" customWidth="1"/>
    <col min="5357" max="5357" width="5.625" style="65" customWidth="1"/>
    <col min="5358" max="5358" width="10.375" style="65" customWidth="1"/>
    <col min="5359" max="5359" width="9" style="65"/>
    <col min="5360" max="5360" width="16.125" style="65" customWidth="1"/>
    <col min="5361" max="5602" width="9" style="65"/>
    <col min="5603" max="5603" width="4.125" style="65" customWidth="1"/>
    <col min="5604" max="5604" width="2.875" style="65" customWidth="1"/>
    <col min="5605" max="5610" width="7.625" style="65" customWidth="1"/>
    <col min="5611" max="5611" width="4.75" style="65" customWidth="1"/>
    <col min="5612" max="5612" width="5" style="65" customWidth="1"/>
    <col min="5613" max="5613" width="5.625" style="65" customWidth="1"/>
    <col min="5614" max="5614" width="10.375" style="65" customWidth="1"/>
    <col min="5615" max="5615" width="9" style="65"/>
    <col min="5616" max="5616" width="16.125" style="65" customWidth="1"/>
    <col min="5617" max="5858" width="9" style="65"/>
    <col min="5859" max="5859" width="4.125" style="65" customWidth="1"/>
    <col min="5860" max="5860" width="2.875" style="65" customWidth="1"/>
    <col min="5861" max="5866" width="7.625" style="65" customWidth="1"/>
    <col min="5867" max="5867" width="4.75" style="65" customWidth="1"/>
    <col min="5868" max="5868" width="5" style="65" customWidth="1"/>
    <col min="5869" max="5869" width="5.625" style="65" customWidth="1"/>
    <col min="5870" max="5870" width="10.375" style="65" customWidth="1"/>
    <col min="5871" max="5871" width="9" style="65"/>
    <col min="5872" max="5872" width="16.125" style="65" customWidth="1"/>
    <col min="5873" max="6114" width="9" style="65"/>
    <col min="6115" max="6115" width="4.125" style="65" customWidth="1"/>
    <col min="6116" max="6116" width="2.875" style="65" customWidth="1"/>
    <col min="6117" max="6122" width="7.625" style="65" customWidth="1"/>
    <col min="6123" max="6123" width="4.75" style="65" customWidth="1"/>
    <col min="6124" max="6124" width="5" style="65" customWidth="1"/>
    <col min="6125" max="6125" width="5.625" style="65" customWidth="1"/>
    <col min="6126" max="6126" width="10.375" style="65" customWidth="1"/>
    <col min="6127" max="6127" width="9" style="65"/>
    <col min="6128" max="6128" width="16.125" style="65" customWidth="1"/>
    <col min="6129" max="6370" width="9" style="65"/>
    <col min="6371" max="6371" width="4.125" style="65" customWidth="1"/>
    <col min="6372" max="6372" width="2.875" style="65" customWidth="1"/>
    <col min="6373" max="6378" width="7.625" style="65" customWidth="1"/>
    <col min="6379" max="6379" width="4.75" style="65" customWidth="1"/>
    <col min="6380" max="6380" width="5" style="65" customWidth="1"/>
    <col min="6381" max="6381" width="5.625" style="65" customWidth="1"/>
    <col min="6382" max="6382" width="10.375" style="65" customWidth="1"/>
    <col min="6383" max="6383" width="9" style="65"/>
    <col min="6384" max="6384" width="16.125" style="65" customWidth="1"/>
    <col min="6385" max="6626" width="9" style="65"/>
    <col min="6627" max="6627" width="4.125" style="65" customWidth="1"/>
    <col min="6628" max="6628" width="2.875" style="65" customWidth="1"/>
    <col min="6629" max="6634" width="7.625" style="65" customWidth="1"/>
    <col min="6635" max="6635" width="4.75" style="65" customWidth="1"/>
    <col min="6636" max="6636" width="5" style="65" customWidth="1"/>
    <col min="6637" max="6637" width="5.625" style="65" customWidth="1"/>
    <col min="6638" max="6638" width="10.375" style="65" customWidth="1"/>
    <col min="6639" max="6639" width="9" style="65"/>
    <col min="6640" max="6640" width="16.125" style="65" customWidth="1"/>
    <col min="6641" max="6882" width="9" style="65"/>
    <col min="6883" max="6883" width="4.125" style="65" customWidth="1"/>
    <col min="6884" max="6884" width="2.875" style="65" customWidth="1"/>
    <col min="6885" max="6890" width="7.625" style="65" customWidth="1"/>
    <col min="6891" max="6891" width="4.75" style="65" customWidth="1"/>
    <col min="6892" max="6892" width="5" style="65" customWidth="1"/>
    <col min="6893" max="6893" width="5.625" style="65" customWidth="1"/>
    <col min="6894" max="6894" width="10.375" style="65" customWidth="1"/>
    <col min="6895" max="6895" width="9" style="65"/>
    <col min="6896" max="6896" width="16.125" style="65" customWidth="1"/>
    <col min="6897" max="7138" width="9" style="65"/>
    <col min="7139" max="7139" width="4.125" style="65" customWidth="1"/>
    <col min="7140" max="7140" width="2.875" style="65" customWidth="1"/>
    <col min="7141" max="7146" width="7.625" style="65" customWidth="1"/>
    <col min="7147" max="7147" width="4.75" style="65" customWidth="1"/>
    <col min="7148" max="7148" width="5" style="65" customWidth="1"/>
    <col min="7149" max="7149" width="5.625" style="65" customWidth="1"/>
    <col min="7150" max="7150" width="10.375" style="65" customWidth="1"/>
    <col min="7151" max="7151" width="9" style="65"/>
    <col min="7152" max="7152" width="16.125" style="65" customWidth="1"/>
    <col min="7153" max="7394" width="9" style="65"/>
    <col min="7395" max="7395" width="4.125" style="65" customWidth="1"/>
    <col min="7396" max="7396" width="2.875" style="65" customWidth="1"/>
    <col min="7397" max="7402" width="7.625" style="65" customWidth="1"/>
    <col min="7403" max="7403" width="4.75" style="65" customWidth="1"/>
    <col min="7404" max="7404" width="5" style="65" customWidth="1"/>
    <col min="7405" max="7405" width="5.625" style="65" customWidth="1"/>
    <col min="7406" max="7406" width="10.375" style="65" customWidth="1"/>
    <col min="7407" max="7407" width="9" style="65"/>
    <col min="7408" max="7408" width="16.125" style="65" customWidth="1"/>
    <col min="7409" max="7650" width="9" style="65"/>
    <col min="7651" max="7651" width="4.125" style="65" customWidth="1"/>
    <col min="7652" max="7652" width="2.875" style="65" customWidth="1"/>
    <col min="7653" max="7658" width="7.625" style="65" customWidth="1"/>
    <col min="7659" max="7659" width="4.75" style="65" customWidth="1"/>
    <col min="7660" max="7660" width="5" style="65" customWidth="1"/>
    <col min="7661" max="7661" width="5.625" style="65" customWidth="1"/>
    <col min="7662" max="7662" width="10.375" style="65" customWidth="1"/>
    <col min="7663" max="7663" width="9" style="65"/>
    <col min="7664" max="7664" width="16.125" style="65" customWidth="1"/>
    <col min="7665" max="7906" width="9" style="65"/>
    <col min="7907" max="7907" width="4.125" style="65" customWidth="1"/>
    <col min="7908" max="7908" width="2.875" style="65" customWidth="1"/>
    <col min="7909" max="7914" width="7.625" style="65" customWidth="1"/>
    <col min="7915" max="7915" width="4.75" style="65" customWidth="1"/>
    <col min="7916" max="7916" width="5" style="65" customWidth="1"/>
    <col min="7917" max="7917" width="5.625" style="65" customWidth="1"/>
    <col min="7918" max="7918" width="10.375" style="65" customWidth="1"/>
    <col min="7919" max="7919" width="9" style="65"/>
    <col min="7920" max="7920" width="16.125" style="65" customWidth="1"/>
    <col min="7921" max="8162" width="9" style="65"/>
    <col min="8163" max="8163" width="4.125" style="65" customWidth="1"/>
    <col min="8164" max="8164" width="2.875" style="65" customWidth="1"/>
    <col min="8165" max="8170" width="7.625" style="65" customWidth="1"/>
    <col min="8171" max="8171" width="4.75" style="65" customWidth="1"/>
    <col min="8172" max="8172" width="5" style="65" customWidth="1"/>
    <col min="8173" max="8173" width="5.625" style="65" customWidth="1"/>
    <col min="8174" max="8174" width="10.375" style="65" customWidth="1"/>
    <col min="8175" max="8175" width="9" style="65"/>
    <col min="8176" max="8176" width="16.125" style="65" customWidth="1"/>
    <col min="8177" max="8418" width="9" style="65"/>
    <col min="8419" max="8419" width="4.125" style="65" customWidth="1"/>
    <col min="8420" max="8420" width="2.875" style="65" customWidth="1"/>
    <col min="8421" max="8426" width="7.625" style="65" customWidth="1"/>
    <col min="8427" max="8427" width="4.75" style="65" customWidth="1"/>
    <col min="8428" max="8428" width="5" style="65" customWidth="1"/>
    <col min="8429" max="8429" width="5.625" style="65" customWidth="1"/>
    <col min="8430" max="8430" width="10.375" style="65" customWidth="1"/>
    <col min="8431" max="8431" width="9" style="65"/>
    <col min="8432" max="8432" width="16.125" style="65" customWidth="1"/>
    <col min="8433" max="8674" width="9" style="65"/>
    <col min="8675" max="8675" width="4.125" style="65" customWidth="1"/>
    <col min="8676" max="8676" width="2.875" style="65" customWidth="1"/>
    <col min="8677" max="8682" width="7.625" style="65" customWidth="1"/>
    <col min="8683" max="8683" width="4.75" style="65" customWidth="1"/>
    <col min="8684" max="8684" width="5" style="65" customWidth="1"/>
    <col min="8685" max="8685" width="5.625" style="65" customWidth="1"/>
    <col min="8686" max="8686" width="10.375" style="65" customWidth="1"/>
    <col min="8687" max="8687" width="9" style="65"/>
    <col min="8688" max="8688" width="16.125" style="65" customWidth="1"/>
    <col min="8689" max="8930" width="9" style="65"/>
    <col min="8931" max="8931" width="4.125" style="65" customWidth="1"/>
    <col min="8932" max="8932" width="2.875" style="65" customWidth="1"/>
    <col min="8933" max="8938" width="7.625" style="65" customWidth="1"/>
    <col min="8939" max="8939" width="4.75" style="65" customWidth="1"/>
    <col min="8940" max="8940" width="5" style="65" customWidth="1"/>
    <col min="8941" max="8941" width="5.625" style="65" customWidth="1"/>
    <col min="8942" max="8942" width="10.375" style="65" customWidth="1"/>
    <col min="8943" max="8943" width="9" style="65"/>
    <col min="8944" max="8944" width="16.125" style="65" customWidth="1"/>
    <col min="8945" max="9186" width="9" style="65"/>
    <col min="9187" max="9187" width="4.125" style="65" customWidth="1"/>
    <col min="9188" max="9188" width="2.875" style="65" customWidth="1"/>
    <col min="9189" max="9194" width="7.625" style="65" customWidth="1"/>
    <col min="9195" max="9195" width="4.75" style="65" customWidth="1"/>
    <col min="9196" max="9196" width="5" style="65" customWidth="1"/>
    <col min="9197" max="9197" width="5.625" style="65" customWidth="1"/>
    <col min="9198" max="9198" width="10.375" style="65" customWidth="1"/>
    <col min="9199" max="9199" width="9" style="65"/>
    <col min="9200" max="9200" width="16.125" style="65" customWidth="1"/>
    <col min="9201" max="9442" width="9" style="65"/>
    <col min="9443" max="9443" width="4.125" style="65" customWidth="1"/>
    <col min="9444" max="9444" width="2.875" style="65" customWidth="1"/>
    <col min="9445" max="9450" width="7.625" style="65" customWidth="1"/>
    <col min="9451" max="9451" width="4.75" style="65" customWidth="1"/>
    <col min="9452" max="9452" width="5" style="65" customWidth="1"/>
    <col min="9453" max="9453" width="5.625" style="65" customWidth="1"/>
    <col min="9454" max="9454" width="10.375" style="65" customWidth="1"/>
    <col min="9455" max="9455" width="9" style="65"/>
    <col min="9456" max="9456" width="16.125" style="65" customWidth="1"/>
    <col min="9457" max="9698" width="9" style="65"/>
    <col min="9699" max="9699" width="4.125" style="65" customWidth="1"/>
    <col min="9700" max="9700" width="2.875" style="65" customWidth="1"/>
    <col min="9701" max="9706" width="7.625" style="65" customWidth="1"/>
    <col min="9707" max="9707" width="4.75" style="65" customWidth="1"/>
    <col min="9708" max="9708" width="5" style="65" customWidth="1"/>
    <col min="9709" max="9709" width="5.625" style="65" customWidth="1"/>
    <col min="9710" max="9710" width="10.375" style="65" customWidth="1"/>
    <col min="9711" max="9711" width="9" style="65"/>
    <col min="9712" max="9712" width="16.125" style="65" customWidth="1"/>
    <col min="9713" max="9954" width="9" style="65"/>
    <col min="9955" max="9955" width="4.125" style="65" customWidth="1"/>
    <col min="9956" max="9956" width="2.875" style="65" customWidth="1"/>
    <col min="9957" max="9962" width="7.625" style="65" customWidth="1"/>
    <col min="9963" max="9963" width="4.75" style="65" customWidth="1"/>
    <col min="9964" max="9964" width="5" style="65" customWidth="1"/>
    <col min="9965" max="9965" width="5.625" style="65" customWidth="1"/>
    <col min="9966" max="9966" width="10.375" style="65" customWidth="1"/>
    <col min="9967" max="9967" width="9" style="65"/>
    <col min="9968" max="9968" width="16.125" style="65" customWidth="1"/>
    <col min="9969" max="10210" width="9" style="65"/>
    <col min="10211" max="10211" width="4.125" style="65" customWidth="1"/>
    <col min="10212" max="10212" width="2.875" style="65" customWidth="1"/>
    <col min="10213" max="10218" width="7.625" style="65" customWidth="1"/>
    <col min="10219" max="10219" width="4.75" style="65" customWidth="1"/>
    <col min="10220" max="10220" width="5" style="65" customWidth="1"/>
    <col min="10221" max="10221" width="5.625" style="65" customWidth="1"/>
    <col min="10222" max="10222" width="10.375" style="65" customWidth="1"/>
    <col min="10223" max="10223" width="9" style="65"/>
    <col min="10224" max="10224" width="16.125" style="65" customWidth="1"/>
    <col min="10225" max="10466" width="9" style="65"/>
    <col min="10467" max="10467" width="4.125" style="65" customWidth="1"/>
    <col min="10468" max="10468" width="2.875" style="65" customWidth="1"/>
    <col min="10469" max="10474" width="7.625" style="65" customWidth="1"/>
    <col min="10475" max="10475" width="4.75" style="65" customWidth="1"/>
    <col min="10476" max="10476" width="5" style="65" customWidth="1"/>
    <col min="10477" max="10477" width="5.625" style="65" customWidth="1"/>
    <col min="10478" max="10478" width="10.375" style="65" customWidth="1"/>
    <col min="10479" max="10479" width="9" style="65"/>
    <col min="10480" max="10480" width="16.125" style="65" customWidth="1"/>
    <col min="10481" max="10722" width="9" style="65"/>
    <col min="10723" max="10723" width="4.125" style="65" customWidth="1"/>
    <col min="10724" max="10724" width="2.875" style="65" customWidth="1"/>
    <col min="10725" max="10730" width="7.625" style="65" customWidth="1"/>
    <col min="10731" max="10731" width="4.75" style="65" customWidth="1"/>
    <col min="10732" max="10732" width="5" style="65" customWidth="1"/>
    <col min="10733" max="10733" width="5.625" style="65" customWidth="1"/>
    <col min="10734" max="10734" width="10.375" style="65" customWidth="1"/>
    <col min="10735" max="10735" width="9" style="65"/>
    <col min="10736" max="10736" width="16.125" style="65" customWidth="1"/>
    <col min="10737" max="10978" width="9" style="65"/>
    <col min="10979" max="10979" width="4.125" style="65" customWidth="1"/>
    <col min="10980" max="10980" width="2.875" style="65" customWidth="1"/>
    <col min="10981" max="10986" width="7.625" style="65" customWidth="1"/>
    <col min="10987" max="10987" width="4.75" style="65" customWidth="1"/>
    <col min="10988" max="10988" width="5" style="65" customWidth="1"/>
    <col min="10989" max="10989" width="5.625" style="65" customWidth="1"/>
    <col min="10990" max="10990" width="10.375" style="65" customWidth="1"/>
    <col min="10991" max="10991" width="9" style="65"/>
    <col min="10992" max="10992" width="16.125" style="65" customWidth="1"/>
    <col min="10993" max="11234" width="9" style="65"/>
    <col min="11235" max="11235" width="4.125" style="65" customWidth="1"/>
    <col min="11236" max="11236" width="2.875" style="65" customWidth="1"/>
    <col min="11237" max="11242" width="7.625" style="65" customWidth="1"/>
    <col min="11243" max="11243" width="4.75" style="65" customWidth="1"/>
    <col min="11244" max="11244" width="5" style="65" customWidth="1"/>
    <col min="11245" max="11245" width="5.625" style="65" customWidth="1"/>
    <col min="11246" max="11246" width="10.375" style="65" customWidth="1"/>
    <col min="11247" max="11247" width="9" style="65"/>
    <col min="11248" max="11248" width="16.125" style="65" customWidth="1"/>
    <col min="11249" max="11490" width="9" style="65"/>
    <col min="11491" max="11491" width="4.125" style="65" customWidth="1"/>
    <col min="11492" max="11492" width="2.875" style="65" customWidth="1"/>
    <col min="11493" max="11498" width="7.625" style="65" customWidth="1"/>
    <col min="11499" max="11499" width="4.75" style="65" customWidth="1"/>
    <col min="11500" max="11500" width="5" style="65" customWidth="1"/>
    <col min="11501" max="11501" width="5.625" style="65" customWidth="1"/>
    <col min="11502" max="11502" width="10.375" style="65" customWidth="1"/>
    <col min="11503" max="11503" width="9" style="65"/>
    <col min="11504" max="11504" width="16.125" style="65" customWidth="1"/>
    <col min="11505" max="11746" width="9" style="65"/>
    <col min="11747" max="11747" width="4.125" style="65" customWidth="1"/>
    <col min="11748" max="11748" width="2.875" style="65" customWidth="1"/>
    <col min="11749" max="11754" width="7.625" style="65" customWidth="1"/>
    <col min="11755" max="11755" width="4.75" style="65" customWidth="1"/>
    <col min="11756" max="11756" width="5" style="65" customWidth="1"/>
    <col min="11757" max="11757" width="5.625" style="65" customWidth="1"/>
    <col min="11758" max="11758" width="10.375" style="65" customWidth="1"/>
    <col min="11759" max="11759" width="9" style="65"/>
    <col min="11760" max="11760" width="16.125" style="65" customWidth="1"/>
    <col min="11761" max="12002" width="9" style="65"/>
    <col min="12003" max="12003" width="4.125" style="65" customWidth="1"/>
    <col min="12004" max="12004" width="2.875" style="65" customWidth="1"/>
    <col min="12005" max="12010" width="7.625" style="65" customWidth="1"/>
    <col min="12011" max="12011" width="4.75" style="65" customWidth="1"/>
    <col min="12012" max="12012" width="5" style="65" customWidth="1"/>
    <col min="12013" max="12013" width="5.625" style="65" customWidth="1"/>
    <col min="12014" max="12014" width="10.375" style="65" customWidth="1"/>
    <col min="12015" max="12015" width="9" style="65"/>
    <col min="12016" max="12016" width="16.125" style="65" customWidth="1"/>
    <col min="12017" max="12258" width="9" style="65"/>
    <col min="12259" max="12259" width="4.125" style="65" customWidth="1"/>
    <col min="12260" max="12260" width="2.875" style="65" customWidth="1"/>
    <col min="12261" max="12266" width="7.625" style="65" customWidth="1"/>
    <col min="12267" max="12267" width="4.75" style="65" customWidth="1"/>
    <col min="12268" max="12268" width="5" style="65" customWidth="1"/>
    <col min="12269" max="12269" width="5.625" style="65" customWidth="1"/>
    <col min="12270" max="12270" width="10.375" style="65" customWidth="1"/>
    <col min="12271" max="12271" width="9" style="65"/>
    <col min="12272" max="12272" width="16.125" style="65" customWidth="1"/>
    <col min="12273" max="12514" width="9" style="65"/>
    <col min="12515" max="12515" width="4.125" style="65" customWidth="1"/>
    <col min="12516" max="12516" width="2.875" style="65" customWidth="1"/>
    <col min="12517" max="12522" width="7.625" style="65" customWidth="1"/>
    <col min="12523" max="12523" width="4.75" style="65" customWidth="1"/>
    <col min="12524" max="12524" width="5" style="65" customWidth="1"/>
    <col min="12525" max="12525" width="5.625" style="65" customWidth="1"/>
    <col min="12526" max="12526" width="10.375" style="65" customWidth="1"/>
    <col min="12527" max="12527" width="9" style="65"/>
    <col min="12528" max="12528" width="16.125" style="65" customWidth="1"/>
    <col min="12529" max="12770" width="9" style="65"/>
    <col min="12771" max="12771" width="4.125" style="65" customWidth="1"/>
    <col min="12772" max="12772" width="2.875" style="65" customWidth="1"/>
    <col min="12773" max="12778" width="7.625" style="65" customWidth="1"/>
    <col min="12779" max="12779" width="4.75" style="65" customWidth="1"/>
    <col min="12780" max="12780" width="5" style="65" customWidth="1"/>
    <col min="12781" max="12781" width="5.625" style="65" customWidth="1"/>
    <col min="12782" max="12782" width="10.375" style="65" customWidth="1"/>
    <col min="12783" max="12783" width="9" style="65"/>
    <col min="12784" max="12784" width="16.125" style="65" customWidth="1"/>
    <col min="12785" max="13026" width="9" style="65"/>
    <col min="13027" max="13027" width="4.125" style="65" customWidth="1"/>
    <col min="13028" max="13028" width="2.875" style="65" customWidth="1"/>
    <col min="13029" max="13034" width="7.625" style="65" customWidth="1"/>
    <col min="13035" max="13035" width="4.75" style="65" customWidth="1"/>
    <col min="13036" max="13036" width="5" style="65" customWidth="1"/>
    <col min="13037" max="13037" width="5.625" style="65" customWidth="1"/>
    <col min="13038" max="13038" width="10.375" style="65" customWidth="1"/>
    <col min="13039" max="13039" width="9" style="65"/>
    <col min="13040" max="13040" width="16.125" style="65" customWidth="1"/>
    <col min="13041" max="13282" width="9" style="65"/>
    <col min="13283" max="13283" width="4.125" style="65" customWidth="1"/>
    <col min="13284" max="13284" width="2.875" style="65" customWidth="1"/>
    <col min="13285" max="13290" width="7.625" style="65" customWidth="1"/>
    <col min="13291" max="13291" width="4.75" style="65" customWidth="1"/>
    <col min="13292" max="13292" width="5" style="65" customWidth="1"/>
    <col min="13293" max="13293" width="5.625" style="65" customWidth="1"/>
    <col min="13294" max="13294" width="10.375" style="65" customWidth="1"/>
    <col min="13295" max="13295" width="9" style="65"/>
    <col min="13296" max="13296" width="16.125" style="65" customWidth="1"/>
    <col min="13297" max="13538" width="9" style="65"/>
    <col min="13539" max="13539" width="4.125" style="65" customWidth="1"/>
    <col min="13540" max="13540" width="2.875" style="65" customWidth="1"/>
    <col min="13541" max="13546" width="7.625" style="65" customWidth="1"/>
    <col min="13547" max="13547" width="4.75" style="65" customWidth="1"/>
    <col min="13548" max="13548" width="5" style="65" customWidth="1"/>
    <col min="13549" max="13549" width="5.625" style="65" customWidth="1"/>
    <col min="13550" max="13550" width="10.375" style="65" customWidth="1"/>
    <col min="13551" max="13551" width="9" style="65"/>
    <col min="13552" max="13552" width="16.125" style="65" customWidth="1"/>
    <col min="13553" max="13794" width="9" style="65"/>
    <col min="13795" max="13795" width="4.125" style="65" customWidth="1"/>
    <col min="13796" max="13796" width="2.875" style="65" customWidth="1"/>
    <col min="13797" max="13802" width="7.625" style="65" customWidth="1"/>
    <col min="13803" max="13803" width="4.75" style="65" customWidth="1"/>
    <col min="13804" max="13804" width="5" style="65" customWidth="1"/>
    <col min="13805" max="13805" width="5.625" style="65" customWidth="1"/>
    <col min="13806" max="13806" width="10.375" style="65" customWidth="1"/>
    <col min="13807" max="13807" width="9" style="65"/>
    <col min="13808" max="13808" width="16.125" style="65" customWidth="1"/>
    <col min="13809" max="14050" width="9" style="65"/>
    <col min="14051" max="14051" width="4.125" style="65" customWidth="1"/>
    <col min="14052" max="14052" width="2.875" style="65" customWidth="1"/>
    <col min="14053" max="14058" width="7.625" style="65" customWidth="1"/>
    <col min="14059" max="14059" width="4.75" style="65" customWidth="1"/>
    <col min="14060" max="14060" width="5" style="65" customWidth="1"/>
    <col min="14061" max="14061" width="5.625" style="65" customWidth="1"/>
    <col min="14062" max="14062" width="10.375" style="65" customWidth="1"/>
    <col min="14063" max="14063" width="9" style="65"/>
    <col min="14064" max="14064" width="16.125" style="65" customWidth="1"/>
    <col min="14065" max="14306" width="9" style="65"/>
    <col min="14307" max="14307" width="4.125" style="65" customWidth="1"/>
    <col min="14308" max="14308" width="2.875" style="65" customWidth="1"/>
    <col min="14309" max="14314" width="7.625" style="65" customWidth="1"/>
    <col min="14315" max="14315" width="4.75" style="65" customWidth="1"/>
    <col min="14316" max="14316" width="5" style="65" customWidth="1"/>
    <col min="14317" max="14317" width="5.625" style="65" customWidth="1"/>
    <col min="14318" max="14318" width="10.375" style="65" customWidth="1"/>
    <col min="14319" max="14319" width="9" style="65"/>
    <col min="14320" max="14320" width="16.125" style="65" customWidth="1"/>
    <col min="14321" max="14562" width="9" style="65"/>
    <col min="14563" max="14563" width="4.125" style="65" customWidth="1"/>
    <col min="14564" max="14564" width="2.875" style="65" customWidth="1"/>
    <col min="14565" max="14570" width="7.625" style="65" customWidth="1"/>
    <col min="14571" max="14571" width="4.75" style="65" customWidth="1"/>
    <col min="14572" max="14572" width="5" style="65" customWidth="1"/>
    <col min="14573" max="14573" width="5.625" style="65" customWidth="1"/>
    <col min="14574" max="14574" width="10.375" style="65" customWidth="1"/>
    <col min="14575" max="14575" width="9" style="65"/>
    <col min="14576" max="14576" width="16.125" style="65" customWidth="1"/>
    <col min="14577" max="14818" width="9" style="65"/>
    <col min="14819" max="14819" width="4.125" style="65" customWidth="1"/>
    <col min="14820" max="14820" width="2.875" style="65" customWidth="1"/>
    <col min="14821" max="14826" width="7.625" style="65" customWidth="1"/>
    <col min="14827" max="14827" width="4.75" style="65" customWidth="1"/>
    <col min="14828" max="14828" width="5" style="65" customWidth="1"/>
    <col min="14829" max="14829" width="5.625" style="65" customWidth="1"/>
    <col min="14830" max="14830" width="10.375" style="65" customWidth="1"/>
    <col min="14831" max="14831" width="9" style="65"/>
    <col min="14832" max="14832" width="16.125" style="65" customWidth="1"/>
    <col min="14833" max="15074" width="9" style="65"/>
    <col min="15075" max="15075" width="4.125" style="65" customWidth="1"/>
    <col min="15076" max="15076" width="2.875" style="65" customWidth="1"/>
    <col min="15077" max="15082" width="7.625" style="65" customWidth="1"/>
    <col min="15083" max="15083" width="4.75" style="65" customWidth="1"/>
    <col min="15084" max="15084" width="5" style="65" customWidth="1"/>
    <col min="15085" max="15085" width="5.625" style="65" customWidth="1"/>
    <col min="15086" max="15086" width="10.375" style="65" customWidth="1"/>
    <col min="15087" max="15087" width="9" style="65"/>
    <col min="15088" max="15088" width="16.125" style="65" customWidth="1"/>
    <col min="15089" max="15330" width="9" style="65"/>
    <col min="15331" max="15331" width="4.125" style="65" customWidth="1"/>
    <col min="15332" max="15332" width="2.875" style="65" customWidth="1"/>
    <col min="15333" max="15338" width="7.625" style="65" customWidth="1"/>
    <col min="15339" max="15339" width="4.75" style="65" customWidth="1"/>
    <col min="15340" max="15340" width="5" style="65" customWidth="1"/>
    <col min="15341" max="15341" width="5.625" style="65" customWidth="1"/>
    <col min="15342" max="15342" width="10.375" style="65" customWidth="1"/>
    <col min="15343" max="15343" width="9" style="65"/>
    <col min="15344" max="15344" width="16.125" style="65" customWidth="1"/>
    <col min="15345" max="15586" width="9" style="65"/>
    <col min="15587" max="15587" width="4.125" style="65" customWidth="1"/>
    <col min="15588" max="15588" width="2.875" style="65" customWidth="1"/>
    <col min="15589" max="15594" width="7.625" style="65" customWidth="1"/>
    <col min="15595" max="15595" width="4.75" style="65" customWidth="1"/>
    <col min="15596" max="15596" width="5" style="65" customWidth="1"/>
    <col min="15597" max="15597" width="5.625" style="65" customWidth="1"/>
    <col min="15598" max="15598" width="10.375" style="65" customWidth="1"/>
    <col min="15599" max="15599" width="9" style="65"/>
    <col min="15600" max="15600" width="16.125" style="65" customWidth="1"/>
    <col min="15601" max="15842" width="9" style="65"/>
    <col min="15843" max="15843" width="4.125" style="65" customWidth="1"/>
    <col min="15844" max="15844" width="2.875" style="65" customWidth="1"/>
    <col min="15845" max="15850" width="7.625" style="65" customWidth="1"/>
    <col min="15851" max="15851" width="4.75" style="65" customWidth="1"/>
    <col min="15852" max="15852" width="5" style="65" customWidth="1"/>
    <col min="15853" max="15853" width="5.625" style="65" customWidth="1"/>
    <col min="15854" max="15854" width="10.375" style="65" customWidth="1"/>
    <col min="15855" max="15855" width="9" style="65"/>
    <col min="15856" max="15856" width="16.125" style="65" customWidth="1"/>
    <col min="15857" max="16098" width="9" style="65"/>
    <col min="16099" max="16099" width="4.125" style="65" customWidth="1"/>
    <col min="16100" max="16100" width="2.875" style="65" customWidth="1"/>
    <col min="16101" max="16106" width="7.625" style="65" customWidth="1"/>
    <col min="16107" max="16107" width="4.75" style="65" customWidth="1"/>
    <col min="16108" max="16108" width="5" style="65" customWidth="1"/>
    <col min="16109" max="16109" width="5.625" style="65" customWidth="1"/>
    <col min="16110" max="16110" width="10.375" style="65" customWidth="1"/>
    <col min="16111" max="16111" width="9" style="65"/>
    <col min="16112" max="16112" width="16.125" style="65" customWidth="1"/>
    <col min="16113" max="16384" width="9" style="65"/>
  </cols>
  <sheetData>
    <row r="1" spans="1:9" ht="21.75" customHeight="1" x14ac:dyDescent="0.15">
      <c r="H1" s="6" t="s">
        <v>92</v>
      </c>
    </row>
    <row r="2" spans="1:9" ht="25.5" customHeight="1" x14ac:dyDescent="0.15">
      <c r="A2" s="442" t="s">
        <v>91</v>
      </c>
      <c r="B2" s="442"/>
      <c r="C2" s="442"/>
      <c r="D2" s="442"/>
      <c r="E2" s="442"/>
      <c r="F2" s="442"/>
      <c r="G2" s="442"/>
      <c r="H2" s="442"/>
      <c r="I2" s="442"/>
    </row>
    <row r="3" spans="1:9" ht="36" customHeight="1" x14ac:dyDescent="0.15">
      <c r="A3" s="62"/>
      <c r="B3" s="62"/>
      <c r="C3" s="62"/>
      <c r="D3" s="62"/>
      <c r="E3" s="62"/>
      <c r="F3" s="62"/>
      <c r="G3" s="62"/>
      <c r="H3" s="62"/>
      <c r="I3" s="62"/>
    </row>
    <row r="4" spans="1:9" ht="18" customHeight="1" thickBot="1" x14ac:dyDescent="0.2">
      <c r="B4" s="13" t="s">
        <v>96</v>
      </c>
      <c r="C4" s="13"/>
      <c r="D4" s="14"/>
      <c r="E4" s="14"/>
      <c r="F4" s="15"/>
      <c r="G4" s="15"/>
    </row>
    <row r="5" spans="1:9" s="2" customFormat="1" ht="12" customHeight="1" x14ac:dyDescent="0.15">
      <c r="B5" s="495"/>
      <c r="C5" s="496"/>
      <c r="D5" s="16"/>
      <c r="E5" s="496" t="s">
        <v>66</v>
      </c>
      <c r="F5" s="499" t="s">
        <v>67</v>
      </c>
      <c r="G5" s="493" t="s">
        <v>68</v>
      </c>
    </row>
    <row r="6" spans="1:9" s="2" customFormat="1" ht="28.5" x14ac:dyDescent="0.15">
      <c r="B6" s="497"/>
      <c r="C6" s="498"/>
      <c r="D6" s="17" t="s">
        <v>69</v>
      </c>
      <c r="E6" s="498"/>
      <c r="F6" s="500"/>
      <c r="G6" s="494"/>
    </row>
    <row r="7" spans="1:9" ht="22.5" customHeight="1" x14ac:dyDescent="0.15">
      <c r="B7" s="18" t="s">
        <v>70</v>
      </c>
      <c r="C7" s="19"/>
      <c r="D7" s="20"/>
      <c r="E7" s="21">
        <f>SUM(E8:E10)</f>
        <v>15</v>
      </c>
      <c r="F7" s="22"/>
      <c r="G7" s="23">
        <f>SUM(G8:G10)</f>
        <v>112200</v>
      </c>
    </row>
    <row r="8" spans="1:9" ht="18" customHeight="1" x14ac:dyDescent="0.15">
      <c r="B8" s="481" t="s">
        <v>71</v>
      </c>
      <c r="C8" s="24" t="s">
        <v>170</v>
      </c>
      <c r="D8" s="25" t="s">
        <v>173</v>
      </c>
      <c r="E8" s="26">
        <v>6</v>
      </c>
      <c r="F8" s="27">
        <v>8800</v>
      </c>
      <c r="G8" s="28">
        <f>ROUNDDOWN(E8*F8,0)</f>
        <v>52800</v>
      </c>
    </row>
    <row r="9" spans="1:9" ht="18" customHeight="1" x14ac:dyDescent="0.15">
      <c r="B9" s="481"/>
      <c r="C9" s="24" t="s">
        <v>171</v>
      </c>
      <c r="D9" s="25" t="s">
        <v>172</v>
      </c>
      <c r="E9" s="26">
        <v>6</v>
      </c>
      <c r="F9" s="27">
        <v>6600</v>
      </c>
      <c r="G9" s="28">
        <f t="shared" ref="G9:G14" si="0">ROUNDDOWN(E9*F9,0)</f>
        <v>39600</v>
      </c>
    </row>
    <row r="10" spans="1:9" ht="18" customHeight="1" x14ac:dyDescent="0.15">
      <c r="B10" s="482"/>
      <c r="C10" s="29" t="s">
        <v>74</v>
      </c>
      <c r="D10" s="30" t="s">
        <v>175</v>
      </c>
      <c r="E10" s="31">
        <v>3</v>
      </c>
      <c r="F10" s="32">
        <v>6600</v>
      </c>
      <c r="G10" s="33">
        <f t="shared" si="0"/>
        <v>19800</v>
      </c>
    </row>
    <row r="11" spans="1:9" ht="19.5" customHeight="1" x14ac:dyDescent="0.15">
      <c r="B11" s="18" t="s">
        <v>72</v>
      </c>
      <c r="C11" s="19"/>
      <c r="D11" s="20"/>
      <c r="E11" s="21">
        <f>SUM(E12:E14)</f>
        <v>39</v>
      </c>
      <c r="F11" s="22"/>
      <c r="G11" s="23">
        <f>SUM(G12:G14)</f>
        <v>303600</v>
      </c>
    </row>
    <row r="12" spans="1:9" ht="18" customHeight="1" x14ac:dyDescent="0.15">
      <c r="B12" s="481" t="s">
        <v>71</v>
      </c>
      <c r="C12" s="24" t="s">
        <v>170</v>
      </c>
      <c r="D12" s="25"/>
      <c r="E12" s="26">
        <v>21</v>
      </c>
      <c r="F12" s="27">
        <v>8800</v>
      </c>
      <c r="G12" s="28">
        <f t="shared" si="0"/>
        <v>184800</v>
      </c>
    </row>
    <row r="13" spans="1:9" ht="18" customHeight="1" x14ac:dyDescent="0.15">
      <c r="B13" s="481"/>
      <c r="C13" s="24" t="s">
        <v>171</v>
      </c>
      <c r="D13" s="25"/>
      <c r="E13" s="26">
        <v>9</v>
      </c>
      <c r="F13" s="27">
        <v>6600</v>
      </c>
      <c r="G13" s="28">
        <f t="shared" si="0"/>
        <v>59400</v>
      </c>
    </row>
    <row r="14" spans="1:9" ht="18" customHeight="1" x14ac:dyDescent="0.15">
      <c r="B14" s="482"/>
      <c r="C14" s="29" t="s">
        <v>74</v>
      </c>
      <c r="D14" s="30"/>
      <c r="E14" s="31">
        <v>9</v>
      </c>
      <c r="F14" s="32">
        <v>6600</v>
      </c>
      <c r="G14" s="33">
        <f t="shared" si="0"/>
        <v>59400</v>
      </c>
    </row>
    <row r="15" spans="1:9" ht="22.5" customHeight="1" x14ac:dyDescent="0.15">
      <c r="B15" s="18" t="s">
        <v>93</v>
      </c>
      <c r="C15" s="19"/>
      <c r="D15" s="20"/>
      <c r="E15" s="21">
        <f>SUM(E16:E18)</f>
        <v>6</v>
      </c>
      <c r="F15" s="22"/>
      <c r="G15" s="23">
        <f>SUM(G16:G18)</f>
        <v>46200</v>
      </c>
    </row>
    <row r="16" spans="1:9" ht="18" customHeight="1" x14ac:dyDescent="0.15">
      <c r="B16" s="481" t="s">
        <v>71</v>
      </c>
      <c r="C16" s="24" t="s">
        <v>170</v>
      </c>
      <c r="D16" s="25" t="s">
        <v>175</v>
      </c>
      <c r="E16" s="26">
        <v>3</v>
      </c>
      <c r="F16" s="27">
        <v>8800</v>
      </c>
      <c r="G16" s="28">
        <f>ROUNDDOWN(E16*F16,0)</f>
        <v>26400</v>
      </c>
    </row>
    <row r="17" spans="1:8" ht="18" customHeight="1" x14ac:dyDescent="0.15">
      <c r="B17" s="481"/>
      <c r="C17" s="24" t="s">
        <v>171</v>
      </c>
      <c r="D17" s="25" t="s">
        <v>175</v>
      </c>
      <c r="E17" s="26">
        <v>3</v>
      </c>
      <c r="F17" s="27">
        <v>6600</v>
      </c>
      <c r="G17" s="28">
        <f>ROUNDDOWN(E17*F17,0)</f>
        <v>19800</v>
      </c>
    </row>
    <row r="18" spans="1:8" ht="18" customHeight="1" x14ac:dyDescent="0.15">
      <c r="B18" s="482"/>
      <c r="C18" s="29" t="s">
        <v>74</v>
      </c>
      <c r="D18" s="30"/>
      <c r="E18" s="31"/>
      <c r="F18" s="32"/>
      <c r="G18" s="33">
        <f>ROUNDDOWN(E18*F18,0)</f>
        <v>0</v>
      </c>
    </row>
    <row r="19" spans="1:8" ht="22.5" customHeight="1" x14ac:dyDescent="0.15">
      <c r="B19" s="18" t="s">
        <v>94</v>
      </c>
      <c r="C19" s="19"/>
      <c r="D19" s="20"/>
      <c r="E19" s="21">
        <f>SUM(E20:E22)</f>
        <v>6</v>
      </c>
      <c r="F19" s="22"/>
      <c r="G19" s="23">
        <f>SUM(G20:G22)</f>
        <v>46200</v>
      </c>
    </row>
    <row r="20" spans="1:8" ht="18" customHeight="1" x14ac:dyDescent="0.15">
      <c r="B20" s="481" t="s">
        <v>71</v>
      </c>
      <c r="C20" s="24" t="s">
        <v>170</v>
      </c>
      <c r="D20" s="25" t="s">
        <v>174</v>
      </c>
      <c r="E20" s="26">
        <v>3</v>
      </c>
      <c r="F20" s="27">
        <v>8800</v>
      </c>
      <c r="G20" s="28">
        <f>ROUNDDOWN(E20*F20,0)</f>
        <v>26400</v>
      </c>
    </row>
    <row r="21" spans="1:8" ht="18" customHeight="1" x14ac:dyDescent="0.15">
      <c r="B21" s="481"/>
      <c r="C21" s="24" t="s">
        <v>171</v>
      </c>
      <c r="D21" s="25" t="s">
        <v>174</v>
      </c>
      <c r="E21" s="26">
        <v>3</v>
      </c>
      <c r="F21" s="27">
        <v>6600</v>
      </c>
      <c r="G21" s="28">
        <f>ROUNDDOWN(E21*F21,0)</f>
        <v>19800</v>
      </c>
    </row>
    <row r="22" spans="1:8" ht="18" customHeight="1" x14ac:dyDescent="0.15">
      <c r="B22" s="482"/>
      <c r="C22" s="29" t="s">
        <v>74</v>
      </c>
      <c r="D22" s="30"/>
      <c r="E22" s="31"/>
      <c r="F22" s="32"/>
      <c r="G22" s="33">
        <f>ROUNDDOWN(E22*F22,0)</f>
        <v>0</v>
      </c>
    </row>
    <row r="23" spans="1:8" ht="22.5" customHeight="1" x14ac:dyDescent="0.15">
      <c r="B23" s="18" t="s">
        <v>74</v>
      </c>
      <c r="C23" s="19"/>
      <c r="D23" s="92"/>
      <c r="E23" s="93"/>
      <c r="F23" s="94"/>
      <c r="G23" s="95">
        <f>SUM(G24)</f>
        <v>0</v>
      </c>
    </row>
    <row r="24" spans="1:8" ht="18" customHeight="1" thickBot="1" x14ac:dyDescent="0.2">
      <c r="B24" s="63"/>
      <c r="C24" s="24" t="s">
        <v>75</v>
      </c>
      <c r="D24" s="25" t="s">
        <v>76</v>
      </c>
      <c r="E24" s="96" t="s">
        <v>77</v>
      </c>
      <c r="F24" s="97" t="s">
        <v>77</v>
      </c>
      <c r="G24" s="28">
        <v>0</v>
      </c>
    </row>
    <row r="25" spans="1:8" ht="21" x14ac:dyDescent="0.15">
      <c r="A25" s="34"/>
      <c r="B25" s="35"/>
      <c r="C25" s="35"/>
      <c r="D25" s="485" t="s">
        <v>78</v>
      </c>
      <c r="E25" s="486"/>
      <c r="F25" s="487"/>
      <c r="G25" s="36">
        <f>G7+G11+G15+G19+G23</f>
        <v>508200</v>
      </c>
    </row>
    <row r="26" spans="1:8" ht="17.25" x14ac:dyDescent="0.15">
      <c r="B26" s="37"/>
      <c r="C26" s="37"/>
      <c r="D26" s="38"/>
      <c r="E26" s="39" t="s">
        <v>79</v>
      </c>
      <c r="F26" s="40">
        <v>0.1</v>
      </c>
      <c r="G26" s="41">
        <f>ROUNDDOWN(G25-G25/(1+F26),0)</f>
        <v>46200</v>
      </c>
    </row>
    <row r="27" spans="1:8" ht="21.75" thickBot="1" x14ac:dyDescent="0.2">
      <c r="B27" s="42"/>
      <c r="C27" s="42"/>
      <c r="D27" s="488" t="s">
        <v>95</v>
      </c>
      <c r="E27" s="489"/>
      <c r="F27" s="490"/>
      <c r="G27" s="43">
        <f>IF(ROUNDDOWN(G25*2/3,0)&gt;2000000,2000000,ROUNDDOWN(G25*2/3,0))</f>
        <v>338800</v>
      </c>
    </row>
    <row r="28" spans="1:8" ht="9" customHeight="1" x14ac:dyDescent="0.15">
      <c r="B28" s="44"/>
      <c r="C28" s="44"/>
      <c r="D28" s="44"/>
      <c r="E28" s="44"/>
      <c r="F28" s="15"/>
      <c r="G28" s="15"/>
      <c r="H28" s="15"/>
    </row>
    <row r="29" spans="1:8" ht="18" customHeight="1" thickBot="1" x14ac:dyDescent="0.2">
      <c r="B29" s="13" t="s">
        <v>97</v>
      </c>
      <c r="C29" s="13"/>
      <c r="D29" s="14"/>
      <c r="E29" s="14"/>
      <c r="F29" s="15"/>
      <c r="G29" s="15"/>
    </row>
    <row r="30" spans="1:8" s="2" customFormat="1" ht="12" customHeight="1" x14ac:dyDescent="0.15">
      <c r="B30" s="495"/>
      <c r="C30" s="496"/>
      <c r="D30" s="16"/>
      <c r="E30" s="496" t="s">
        <v>66</v>
      </c>
      <c r="F30" s="499" t="s">
        <v>67</v>
      </c>
      <c r="G30" s="493" t="s">
        <v>68</v>
      </c>
    </row>
    <row r="31" spans="1:8" s="2" customFormat="1" ht="28.5" x14ac:dyDescent="0.15">
      <c r="B31" s="497"/>
      <c r="C31" s="498"/>
      <c r="D31" s="17" t="s">
        <v>69</v>
      </c>
      <c r="E31" s="498"/>
      <c r="F31" s="500"/>
      <c r="G31" s="494"/>
    </row>
    <row r="32" spans="1:8" ht="22.5" customHeight="1" x14ac:dyDescent="0.15">
      <c r="B32" s="18" t="s">
        <v>176</v>
      </c>
      <c r="C32" s="19"/>
      <c r="D32" s="20"/>
      <c r="E32" s="21">
        <f>SUM(E33:E35)</f>
        <v>48</v>
      </c>
      <c r="F32" s="22"/>
      <c r="G32" s="23">
        <f>SUM(G33:G35)</f>
        <v>396000</v>
      </c>
    </row>
    <row r="33" spans="1:8" ht="18" customHeight="1" x14ac:dyDescent="0.15">
      <c r="B33" s="481" t="s">
        <v>71</v>
      </c>
      <c r="C33" s="24" t="s">
        <v>170</v>
      </c>
      <c r="D33" s="25" t="s">
        <v>177</v>
      </c>
      <c r="E33" s="26">
        <v>24</v>
      </c>
      <c r="F33" s="27">
        <v>8800</v>
      </c>
      <c r="G33" s="28">
        <f>ROUNDDOWN(E33*F33,0)</f>
        <v>211200</v>
      </c>
    </row>
    <row r="34" spans="1:8" ht="18" customHeight="1" x14ac:dyDescent="0.15">
      <c r="B34" s="481"/>
      <c r="C34" s="24" t="s">
        <v>170</v>
      </c>
      <c r="D34" s="25" t="s">
        <v>179</v>
      </c>
      <c r="E34" s="26">
        <v>12</v>
      </c>
      <c r="F34" s="27">
        <v>8800</v>
      </c>
      <c r="G34" s="28">
        <f>ROUNDDOWN(E34*F34,0)</f>
        <v>105600</v>
      </c>
    </row>
    <row r="35" spans="1:8" ht="18" customHeight="1" x14ac:dyDescent="0.15">
      <c r="B35" s="481"/>
      <c r="C35" s="24" t="s">
        <v>171</v>
      </c>
      <c r="D35" s="25" t="s">
        <v>178</v>
      </c>
      <c r="E35" s="26">
        <v>12</v>
      </c>
      <c r="F35" s="27">
        <v>6600</v>
      </c>
      <c r="G35" s="28">
        <f>ROUNDDOWN(E35*F35,0)</f>
        <v>79200</v>
      </c>
    </row>
    <row r="36" spans="1:8" ht="22.5" customHeight="1" x14ac:dyDescent="0.15">
      <c r="B36" s="18" t="s">
        <v>98</v>
      </c>
      <c r="C36" s="19"/>
      <c r="D36" s="20"/>
      <c r="E36" s="21"/>
      <c r="F36" s="22"/>
      <c r="G36" s="23">
        <f>SUM(G37:G37)</f>
        <v>0</v>
      </c>
    </row>
    <row r="37" spans="1:8" ht="18" customHeight="1" thickBot="1" x14ac:dyDescent="0.2">
      <c r="B37" s="64"/>
      <c r="C37" s="29" t="s">
        <v>75</v>
      </c>
      <c r="D37" s="98" t="s">
        <v>76</v>
      </c>
      <c r="E37" s="96" t="s">
        <v>80</v>
      </c>
      <c r="F37" s="97" t="s">
        <v>80</v>
      </c>
      <c r="G37" s="28"/>
    </row>
    <row r="38" spans="1:8" ht="21" x14ac:dyDescent="0.15">
      <c r="A38" s="34"/>
      <c r="B38" s="35"/>
      <c r="C38" s="35"/>
      <c r="D38" s="485" t="s">
        <v>78</v>
      </c>
      <c r="E38" s="486"/>
      <c r="F38" s="487"/>
      <c r="G38" s="36">
        <f>G32+G36</f>
        <v>396000</v>
      </c>
    </row>
    <row r="39" spans="1:8" ht="17.25" x14ac:dyDescent="0.15">
      <c r="B39" s="37"/>
      <c r="C39" s="37"/>
      <c r="D39" s="38"/>
      <c r="E39" s="39" t="s">
        <v>79</v>
      </c>
      <c r="F39" s="40">
        <v>0.1</v>
      </c>
      <c r="G39" s="41">
        <f>ROUNDDOWN(G38-G38/(1+F39),0)</f>
        <v>36000</v>
      </c>
    </row>
    <row r="40" spans="1:8" ht="21.75" customHeight="1" thickBot="1" x14ac:dyDescent="0.2">
      <c r="B40" s="42"/>
      <c r="C40" s="42"/>
      <c r="D40" s="488" t="s">
        <v>99</v>
      </c>
      <c r="E40" s="489"/>
      <c r="F40" s="490"/>
      <c r="G40" s="43">
        <f>IF(ROUNDDOWN(G38*2/3,0)&gt;1000000,1000000,ROUNDDOWN(G38*2/3,0))</f>
        <v>264000</v>
      </c>
    </row>
    <row r="41" spans="1:8" ht="9" customHeight="1" x14ac:dyDescent="0.15">
      <c r="B41" s="44"/>
      <c r="C41" s="44"/>
      <c r="D41" s="44"/>
      <c r="E41" s="44"/>
      <c r="F41" s="15"/>
      <c r="G41" s="15"/>
      <c r="H41" s="15"/>
    </row>
    <row r="42" spans="1:8" ht="18" thickBot="1" x14ac:dyDescent="0.2">
      <c r="B42" s="45" t="s">
        <v>81</v>
      </c>
      <c r="C42" s="37"/>
      <c r="D42" s="44"/>
      <c r="E42" s="15"/>
      <c r="F42" s="15"/>
      <c r="G42" s="15"/>
    </row>
    <row r="43" spans="1:8" s="2" customFormat="1" ht="12" customHeight="1" x14ac:dyDescent="0.15">
      <c r="B43" s="495"/>
      <c r="C43" s="496"/>
      <c r="D43" s="16"/>
      <c r="E43" s="496" t="s">
        <v>66</v>
      </c>
      <c r="F43" s="499" t="s">
        <v>67</v>
      </c>
      <c r="G43" s="493" t="s">
        <v>68</v>
      </c>
    </row>
    <row r="44" spans="1:8" s="2" customFormat="1" ht="28.5" x14ac:dyDescent="0.15">
      <c r="B44" s="497"/>
      <c r="C44" s="498"/>
      <c r="D44" s="17" t="s">
        <v>69</v>
      </c>
      <c r="E44" s="498"/>
      <c r="F44" s="500"/>
      <c r="G44" s="494"/>
    </row>
    <row r="45" spans="1:8" ht="22.5" customHeight="1" x14ac:dyDescent="0.15">
      <c r="B45" s="18" t="s">
        <v>137</v>
      </c>
      <c r="C45" s="19"/>
      <c r="D45" s="20"/>
      <c r="E45" s="21">
        <f>SUM(E46:E47)</f>
        <v>0</v>
      </c>
      <c r="F45" s="22"/>
      <c r="G45" s="99">
        <f>SUM(G46:G47)</f>
        <v>0</v>
      </c>
    </row>
    <row r="46" spans="1:8" ht="18" customHeight="1" x14ac:dyDescent="0.15">
      <c r="B46" s="483" t="s">
        <v>71</v>
      </c>
      <c r="C46" s="24" t="s">
        <v>82</v>
      </c>
      <c r="D46" s="25" t="s">
        <v>73</v>
      </c>
      <c r="E46" s="26"/>
      <c r="F46" s="27"/>
      <c r="G46" s="100">
        <f>ROUNDDOWN(E46*F46,0)</f>
        <v>0</v>
      </c>
    </row>
    <row r="47" spans="1:8" ht="18" customHeight="1" x14ac:dyDescent="0.15">
      <c r="B47" s="484"/>
      <c r="C47" s="29"/>
      <c r="D47" s="30" t="s">
        <v>73</v>
      </c>
      <c r="E47" s="31"/>
      <c r="F47" s="32"/>
      <c r="G47" s="101">
        <f>ROUNDDOWN(E47*F47,0)</f>
        <v>0</v>
      </c>
    </row>
    <row r="48" spans="1:8" ht="22.5" customHeight="1" x14ac:dyDescent="0.15">
      <c r="B48" s="18" t="s">
        <v>138</v>
      </c>
      <c r="C48" s="19"/>
      <c r="D48" s="20"/>
      <c r="E48" s="21">
        <f>SUM(E49:E51)</f>
        <v>12</v>
      </c>
      <c r="F48" s="22"/>
      <c r="G48" s="99">
        <f>SUM(G49:G51)</f>
        <v>105600</v>
      </c>
    </row>
    <row r="49" spans="1:7" ht="18" customHeight="1" x14ac:dyDescent="0.15">
      <c r="B49" s="481" t="s">
        <v>71</v>
      </c>
      <c r="C49" s="24" t="s">
        <v>180</v>
      </c>
      <c r="D49" s="25"/>
      <c r="E49" s="26">
        <v>12</v>
      </c>
      <c r="F49" s="27">
        <v>8800</v>
      </c>
      <c r="G49" s="100">
        <f>ROUNDDOWN(E49*F49,0)</f>
        <v>105600</v>
      </c>
    </row>
    <row r="50" spans="1:7" ht="18" customHeight="1" x14ac:dyDescent="0.15">
      <c r="B50" s="481"/>
      <c r="C50" s="24"/>
      <c r="D50" s="25"/>
      <c r="E50" s="26"/>
      <c r="F50" s="27"/>
      <c r="G50" s="100">
        <f>ROUNDDOWN(E50*F50,0)</f>
        <v>0</v>
      </c>
    </row>
    <row r="51" spans="1:7" ht="18" customHeight="1" x14ac:dyDescent="0.15">
      <c r="B51" s="482"/>
      <c r="C51" s="29"/>
      <c r="D51" s="30"/>
      <c r="E51" s="26"/>
      <c r="F51" s="27"/>
      <c r="G51" s="100">
        <f>ROUNDDOWN(E51*F51,0)</f>
        <v>0</v>
      </c>
    </row>
    <row r="52" spans="1:7" ht="22.5" customHeight="1" x14ac:dyDescent="0.15">
      <c r="B52" s="18" t="s">
        <v>74</v>
      </c>
      <c r="C52" s="19"/>
      <c r="D52" s="92"/>
      <c r="E52" s="21"/>
      <c r="F52" s="22"/>
      <c r="G52" s="23">
        <f>SUM(G53)</f>
        <v>0</v>
      </c>
    </row>
    <row r="53" spans="1:7" ht="18" customHeight="1" thickBot="1" x14ac:dyDescent="0.2">
      <c r="B53" s="63"/>
      <c r="C53" s="24" t="s">
        <v>75</v>
      </c>
      <c r="D53" s="25" t="s">
        <v>76</v>
      </c>
      <c r="E53" s="96" t="s">
        <v>77</v>
      </c>
      <c r="F53" s="97" t="s">
        <v>77</v>
      </c>
      <c r="G53" s="28">
        <v>0</v>
      </c>
    </row>
    <row r="54" spans="1:7" ht="21" x14ac:dyDescent="0.15">
      <c r="A54" s="34"/>
      <c r="B54" s="35"/>
      <c r="C54" s="35"/>
      <c r="D54" s="485" t="s">
        <v>78</v>
      </c>
      <c r="E54" s="486"/>
      <c r="F54" s="487"/>
      <c r="G54" s="46">
        <f>G45+G48+G52</f>
        <v>105600</v>
      </c>
    </row>
    <row r="55" spans="1:7" ht="17.25" x14ac:dyDescent="0.15">
      <c r="B55" s="37"/>
      <c r="C55" s="37"/>
      <c r="D55" s="38"/>
      <c r="E55" s="39" t="s">
        <v>79</v>
      </c>
      <c r="F55" s="47">
        <v>0.1</v>
      </c>
      <c r="G55" s="48">
        <f>ROUNDDOWN(G54-G54/(1+F55),0)</f>
        <v>9600</v>
      </c>
    </row>
    <row r="56" spans="1:7" ht="21.75" customHeight="1" thickBot="1" x14ac:dyDescent="0.2">
      <c r="B56" s="42"/>
      <c r="C56" s="49"/>
      <c r="D56" s="488" t="s">
        <v>113</v>
      </c>
      <c r="E56" s="489"/>
      <c r="F56" s="490"/>
      <c r="G56" s="50">
        <f>IF(ROUNDDOWN(G54*2/3,0)&gt;100000,100000,ROUNDDOWN(G54*2/3,0))</f>
        <v>70400</v>
      </c>
    </row>
    <row r="57" spans="1:7" ht="18" customHeight="1" x14ac:dyDescent="0.15">
      <c r="B57" s="51" t="s">
        <v>83</v>
      </c>
      <c r="C57" s="491" t="s">
        <v>84</v>
      </c>
      <c r="D57" s="491"/>
      <c r="E57" s="491"/>
      <c r="F57" s="491"/>
      <c r="G57" s="491"/>
    </row>
    <row r="58" spans="1:7" ht="30" customHeight="1" x14ac:dyDescent="0.15">
      <c r="B58" s="52" t="s">
        <v>85</v>
      </c>
      <c r="C58" s="492" t="s">
        <v>86</v>
      </c>
      <c r="D58" s="492"/>
      <c r="E58" s="492"/>
      <c r="F58" s="492"/>
      <c r="G58" s="492"/>
    </row>
    <row r="59" spans="1:7" ht="14.25" x14ac:dyDescent="0.15">
      <c r="B59" s="10"/>
      <c r="C59" s="10"/>
    </row>
    <row r="60" spans="1:7" ht="17.25" x14ac:dyDescent="0.15">
      <c r="B60" s="53" t="s">
        <v>87</v>
      </c>
      <c r="C60" s="37"/>
      <c r="D60" s="44"/>
      <c r="E60" s="15"/>
      <c r="F60" s="15"/>
      <c r="G60" s="15"/>
    </row>
    <row r="61" spans="1:7" ht="27" customHeight="1" x14ac:dyDescent="0.15">
      <c r="B61" s="102" t="s">
        <v>88</v>
      </c>
      <c r="C61" s="479" t="s">
        <v>89</v>
      </c>
      <c r="D61" s="479"/>
      <c r="E61" s="479"/>
      <c r="F61" s="479"/>
      <c r="G61" s="479"/>
    </row>
    <row r="62" spans="1:7" ht="39.75" customHeight="1" x14ac:dyDescent="0.15">
      <c r="B62" s="102" t="s">
        <v>88</v>
      </c>
      <c r="C62" s="479" t="s">
        <v>139</v>
      </c>
      <c r="D62" s="479"/>
      <c r="E62" s="479"/>
      <c r="F62" s="479"/>
      <c r="G62" s="479"/>
    </row>
    <row r="63" spans="1:7" ht="27" customHeight="1" x14ac:dyDescent="0.15">
      <c r="B63" s="102" t="s">
        <v>88</v>
      </c>
      <c r="C63" s="479" t="s">
        <v>114</v>
      </c>
      <c r="D63" s="479"/>
      <c r="E63" s="479"/>
      <c r="F63" s="479"/>
      <c r="G63" s="479"/>
    </row>
    <row r="64" spans="1:7" x14ac:dyDescent="0.15">
      <c r="B64" s="102" t="s">
        <v>88</v>
      </c>
      <c r="C64" s="480" t="s">
        <v>90</v>
      </c>
      <c r="D64" s="480"/>
      <c r="E64" s="480"/>
      <c r="F64" s="480"/>
      <c r="G64" s="480"/>
    </row>
    <row r="65" spans="2:3" ht="14.25" x14ac:dyDescent="0.15">
      <c r="B65" s="10"/>
      <c r="C65" s="10"/>
    </row>
    <row r="66" spans="2:3" ht="14.25" x14ac:dyDescent="0.15">
      <c r="B66" s="10"/>
      <c r="C66" s="10"/>
    </row>
    <row r="67" spans="2:3" ht="14.25" x14ac:dyDescent="0.15">
      <c r="B67" s="10"/>
      <c r="C67" s="10"/>
    </row>
  </sheetData>
  <mergeCells count="32">
    <mergeCell ref="B8:B10"/>
    <mergeCell ref="A2:I2"/>
    <mergeCell ref="B5:C6"/>
    <mergeCell ref="E5:E6"/>
    <mergeCell ref="F5:F6"/>
    <mergeCell ref="G5:G6"/>
    <mergeCell ref="B43:C44"/>
    <mergeCell ref="E43:E44"/>
    <mergeCell ref="F43:F44"/>
    <mergeCell ref="G43:G44"/>
    <mergeCell ref="B12:B14"/>
    <mergeCell ref="D25:F25"/>
    <mergeCell ref="D27:F27"/>
    <mergeCell ref="B30:C31"/>
    <mergeCell ref="E30:E31"/>
    <mergeCell ref="F30:F31"/>
    <mergeCell ref="C63:G63"/>
    <mergeCell ref="C61:G61"/>
    <mergeCell ref="C62:G62"/>
    <mergeCell ref="C64:G64"/>
    <mergeCell ref="B16:B18"/>
    <mergeCell ref="B20:B22"/>
    <mergeCell ref="B46:B47"/>
    <mergeCell ref="B49:B51"/>
    <mergeCell ref="D54:F54"/>
    <mergeCell ref="D56:F56"/>
    <mergeCell ref="C57:G57"/>
    <mergeCell ref="C58:G58"/>
    <mergeCell ref="G30:G31"/>
    <mergeCell ref="B33:B35"/>
    <mergeCell ref="D38:F38"/>
    <mergeCell ref="D40:F40"/>
  </mergeCells>
  <phoneticPr fontId="5"/>
  <printOptions horizontalCentered="1"/>
  <pageMargins left="0.23622047244094491" right="0.23622047244094491" top="0.35433070866141736" bottom="0.15748031496062992"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利用申請</vt:lpstr>
      <vt:lpstr>【別紙1ｰ1】申請者の概要</vt:lpstr>
      <vt:lpstr>【別紙1-2】自己記入チェックリスト</vt:lpstr>
      <vt:lpstr>【別紙1ｰ3】業務別見積明細書</vt:lpstr>
      <vt:lpstr>'【別紙1-2】自己記入チェックリスト'!_Hlk130500646</vt:lpstr>
      <vt:lpstr>【別紙1ｰ1】申請者の概要!Print_Area</vt:lpstr>
      <vt:lpstr>【別紙1ｰ3】業務別見積明細書!Print_Area</vt:lpstr>
      <vt:lpstr>利用申請!Print_Area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2018-11-19T06:16:25Z</dcterms:created>
  <dcterms:modified xsi:type="dcterms:W3CDTF">2024-04-02T07:30:44Z</dcterms:modified>
</cp:coreProperties>
</file>